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os\2021\INFORMACION PARA EL ALCALDE\2021\"/>
    </mc:Choice>
  </mc:AlternateContent>
  <bookViews>
    <workbookView xWindow="0" yWindow="0" windowWidth="20490" windowHeight="7650"/>
  </bookViews>
  <sheets>
    <sheet name="EJECU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0">#REF!</definedName>
    <definedName name="\p">#REF!</definedName>
    <definedName name="\q" localSheetId="0">#REF!</definedName>
    <definedName name="\q">#REF!</definedName>
    <definedName name="___________rev2">[2]b5!$B$2:$F$14</definedName>
    <definedName name="___________rev4">[3]b5!$B$2:$F$14</definedName>
    <definedName name="___________rev6">[4]b5!$B$2:$F$14</definedName>
    <definedName name="___________rev9">[5]b5!$B$2:$F$14</definedName>
    <definedName name="__________rev2">[2]b5!$B$2:$F$14</definedName>
    <definedName name="__________rev4">[6]b5!$B$2:$F$14</definedName>
    <definedName name="__________rev6">[7]b5!$B$2:$F$14</definedName>
    <definedName name="__________rev9">[8]b5!$B$2:$F$14</definedName>
    <definedName name="_________rev2">[2]b5!$B$2:$F$14</definedName>
    <definedName name="_________rev4">[6]b5!$B$2:$F$14</definedName>
    <definedName name="_________rev6">[7]b5!$B$2:$F$14</definedName>
    <definedName name="_________rev9">[8]b5!$B$2:$F$14</definedName>
    <definedName name="________rev2">[2]b5!$B$2:$F$14</definedName>
    <definedName name="________rev4">[6]b5!$B$2:$F$14</definedName>
    <definedName name="________rev6">[7]b5!$B$2:$F$14</definedName>
    <definedName name="________rev9">[8]b5!$B$2:$F$14</definedName>
    <definedName name="_______rev2">[2]b5!$B$2:$F$14</definedName>
    <definedName name="_______rev4">[6]b5!$B$2:$F$14</definedName>
    <definedName name="_______rev6">[7]b5!$B$2:$F$14</definedName>
    <definedName name="_______rev9">[8]b5!$B$2:$F$14</definedName>
    <definedName name="______rev2">[2]b5!$B$2:$F$14</definedName>
    <definedName name="______rev4">[6]b5!$B$2:$F$14</definedName>
    <definedName name="______rev6">[7]b5!$B$2:$F$14</definedName>
    <definedName name="______rev9">[8]b5!$B$2:$F$14</definedName>
    <definedName name="_____rev2">[2]b5!$B$2:$F$14</definedName>
    <definedName name="_____rev4">[6]b5!$B$2:$F$14</definedName>
    <definedName name="_____rev6">[7]b5!$B$2:$F$14</definedName>
    <definedName name="_____rev9">[8]b5!$B$2:$F$14</definedName>
    <definedName name="____rev2">[2]b5!$B$2:$F$14</definedName>
    <definedName name="____rev4">[6]b5!$B$2:$F$14</definedName>
    <definedName name="____rev6">[7]b5!$B$2:$F$14</definedName>
    <definedName name="____rev9">[8]b5!$B$2:$F$14</definedName>
    <definedName name="___rev2">[2]b5!$B$2:$F$14</definedName>
    <definedName name="___rev4">[6]b5!$B$2:$F$14</definedName>
    <definedName name="___rev6">[7]b5!$B$2:$F$14</definedName>
    <definedName name="___rev9">[8]b5!$B$2:$F$14</definedName>
    <definedName name="__rev2">[2]b5!$B$2:$F$14</definedName>
    <definedName name="__rev4">[3]b5!$B$2:$F$14</definedName>
    <definedName name="__rev6">[4]b5!$B$2:$F$14</definedName>
    <definedName name="__rev9">[5]b5!$B$2:$F$14</definedName>
    <definedName name="_71_GASTOS_EN_PERSONAL_PARA_INVERSIÓN" localSheetId="0">[9]AUXILIARES!#REF!</definedName>
    <definedName name="_71_GASTOS_EN_PERSONAL_PARA_INVERSIÓN">[9]AUXILIARES!#REF!</definedName>
    <definedName name="_Key1" hidden="1">[10]Nómina!$B$1101:$B$1119</definedName>
    <definedName name="_Order1" hidden="1">255</definedName>
    <definedName name="_rev2">[2]b5!$B$2:$F$14</definedName>
    <definedName name="_rev4">[6]b5!$B$2:$F$14</definedName>
    <definedName name="_rev6">[7]b5!$B$2:$F$14</definedName>
    <definedName name="_rev9">[8]b5!$B$2:$F$14</definedName>
    <definedName name="_Sort" hidden="1">[10]Nómina!$B$1101:$B$1119</definedName>
    <definedName name="A_IMPRESIÓN_IM" localSheetId="0">#REF!</definedName>
    <definedName name="A_IMPRESIÓN_IM">#REF!</definedName>
    <definedName name="_xlnm.Print_Area">[11]b5!$B$2:$F$14</definedName>
    <definedName name="Base_datos_IM">[10]Nómina!$A$1</definedName>
    <definedName name="D" localSheetId="0">#REF!</definedName>
    <definedName name="D">#REF!</definedName>
    <definedName name="da" localSheetId="0">#REF!</definedName>
    <definedName name="da">#REF!</definedName>
    <definedName name="Database" localSheetId="0">#REF!</definedName>
    <definedName name="Database">#REF!</definedName>
    <definedName name="DFASDFASD" localSheetId="0">#REF!</definedName>
    <definedName name="DFASDFASD">#REF!</definedName>
    <definedName name="DFASDFASDFAS" localSheetId="0">#REF!</definedName>
    <definedName name="DFASDFASDFAS">#REF!</definedName>
    <definedName name="DFASDFASDFASD" localSheetId="0">#REF!</definedName>
    <definedName name="DFASDFASDFASD">#REF!</definedName>
    <definedName name="DISPO" localSheetId="0">#REF!</definedName>
    <definedName name="DISPO">#REF!</definedName>
    <definedName name="ed" localSheetId="0">#REF!</definedName>
    <definedName name="ed">#REF!</definedName>
    <definedName name="EMPAQUES" localSheetId="0">#REF!</definedName>
    <definedName name="EMPAQUES">#REF!</definedName>
    <definedName name="Excel_BuiltIn__FilterDatabase_1" localSheetId="0">#REF!</definedName>
    <definedName name="Excel_BuiltIn__FilterDatabase_1">#REF!</definedName>
    <definedName name="Excel_BuiltIn_Print_Area">[11]b5!$B$2:$F$14</definedName>
    <definedName name="Excel_BuiltIn_Print_Area_1" localSheetId="0">#REF!</definedName>
    <definedName name="Excel_BuiltIn_Print_Area_1">#REF!</definedName>
    <definedName name="FASDFASDFASDF" localSheetId="0">#REF!</definedName>
    <definedName name="FASDFASDFASDF">#REF!</definedName>
    <definedName name="fgf" localSheetId="0">#REF!</definedName>
    <definedName name="fgf">#REF!</definedName>
    <definedName name="FGSDFGSDFGSDF" localSheetId="0">#REF!</definedName>
    <definedName name="FGSDFGSDFGSDF">#REF!</definedName>
    <definedName name="FINAL" localSheetId="0">#REF!</definedName>
    <definedName name="FINAL">#REF!</definedName>
    <definedName name="GERENCIAS">[12]AUXILIARES!$A$2:$A$7</definedName>
    <definedName name="GRUPO">[12]AUXILIARES!$J$2:$J$8</definedName>
    <definedName name="HOLA" localSheetId="0">#REF!</definedName>
    <definedName name="HOLA">#REF!</definedName>
    <definedName name="JALIL" localSheetId="0">#REF!</definedName>
    <definedName name="JALIL">#REF!</definedName>
    <definedName name="matriz_presupuesto_personal" localSheetId="0">[9]AUXILIARES!#REF!</definedName>
    <definedName name="matriz_presupuesto_personal">[9]AUXILIARES!#REF!</definedName>
    <definedName name="P" localSheetId="0">#REF!</definedName>
    <definedName name="P">#REF!</definedName>
    <definedName name="PAC">[12]AUXILIARES!$M$2:$M$3</definedName>
    <definedName name="POA" localSheetId="0">#REF!</definedName>
    <definedName name="POA">#REF!</definedName>
    <definedName name="Print_Area">[11]b5!$B$2:$F$14</definedName>
    <definedName name="PROFORMA" localSheetId="0">#REF!</definedName>
    <definedName name="PROFORMA">#REF!</definedName>
    <definedName name="PROGRAMA">[12]AUXILIARES!$D$2:$D$3</definedName>
    <definedName name="Referencias" localSheetId="0">#REF!</definedName>
    <definedName name="Referencias">#REF!</definedName>
    <definedName name="rev2.1">[2]b5!$B$2:$F$14</definedName>
    <definedName name="rev6.1">[7]b5!$B$2:$F$14</definedName>
    <definedName name="rev9.1">[8]b5!$B$2:$F$14</definedName>
    <definedName name="safkljasñl" localSheetId="0">#REF!</definedName>
    <definedName name="safkljasñl">#REF!</definedName>
    <definedName name="TH" localSheetId="0">#REF!</definedName>
    <definedName name="TH">#REF!</definedName>
    <definedName name="_xlnm.Print_Titles" localSheetId="0">EJECUCIÓN!$24:$32</definedName>
    <definedName name="TOT_ALU">[13]Supuestos!$B$19</definedName>
    <definedName name="Total_ocurridos" localSheetId="0">#REF!</definedName>
    <definedName name="Total_ocurridos">#REF!</definedName>
    <definedName name="Total_ocurridos_valor" localSheetId="0">#REF!</definedName>
    <definedName name="Total_ocurridos_val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8" i="1"/>
</calcChain>
</file>

<file path=xl/sharedStrings.xml><?xml version="1.0" encoding="utf-8"?>
<sst xmlns="http://schemas.openxmlformats.org/spreadsheetml/2006/main" count="248" uniqueCount="124">
  <si>
    <t>EMPRESA PUBLICA METROPOL DE TRANSPORTE DE PASAJEROS DE QUITO</t>
  </si>
  <si>
    <t>PRESUPUESTO SIGEF DETALLADO DE INGRESOS</t>
  </si>
  <si>
    <t>Desde :</t>
  </si>
  <si>
    <t>Hasta :</t>
  </si>
  <si>
    <t>PARTIDA PRESUPUESTARIA</t>
  </si>
  <si>
    <t xml:space="preserve"> ASIGNACIÓN INICIAL</t>
  </si>
  <si>
    <t xml:space="preserve"> CODIFICADO</t>
  </si>
  <si>
    <t xml:space="preserve"> DEVENGADO</t>
  </si>
  <si>
    <t xml:space="preserve"> RECAUDADO</t>
  </si>
  <si>
    <t xml:space="preserve"> % EJECUTADO</t>
  </si>
  <si>
    <t>1.3.01.03 Ocupación de Lugares Públicos</t>
  </si>
  <si>
    <t>1.4.03.07 Transporte Nacional De Pasajeros Y Carga</t>
  </si>
  <si>
    <t>1.7.02.02 Edificios, Locales y Residencias</t>
  </si>
  <si>
    <t>1.7.04.04 Incumplimientos De Contratos</t>
  </si>
  <si>
    <t>1.9.02.01 Indemnizacion Por Siniestros</t>
  </si>
  <si>
    <t xml:space="preserve">1.9.04.05 Ingresos de Bienes Provenientes de Chatarrización </t>
  </si>
  <si>
    <t>1.9.04.99 Otros No Especificados</t>
  </si>
  <si>
    <t>2.8.01.04 De Entidades del Gobierno Seccional</t>
  </si>
  <si>
    <t>3.7.01.02 De Fondos de Autogestión</t>
  </si>
  <si>
    <t>3.8.01.07 Anticipos por Devengar de Ejercicios Anteriores de GADS y Empresas Públicas-Compra de Bienes y/o Servicios.</t>
  </si>
  <si>
    <t>Total general</t>
  </si>
  <si>
    <t>PRESUPUESTO SIGEF DETALLADO DE GASTOS</t>
  </si>
  <si>
    <t>FINANCIAMIENTO</t>
  </si>
  <si>
    <t xml:space="preserve"> REFORMA</t>
  </si>
  <si>
    <t xml:space="preserve"> COMPROMETIDO</t>
  </si>
  <si>
    <t xml:space="preserve"> PAGADO</t>
  </si>
  <si>
    <t xml:space="preserve"> % Comp.</t>
  </si>
  <si>
    <t xml:space="preserve"> % Ejec.</t>
  </si>
  <si>
    <t>MDMQ</t>
  </si>
  <si>
    <t>710203 DECIMOTERCER SUELDO</t>
  </si>
  <si>
    <t>710304 COMPENSACIÓN POR TRANSPORTE</t>
  </si>
  <si>
    <t>710306 ALIMENTACIÓN</t>
  </si>
  <si>
    <t>710401 POR CARGAS FAMILIARES</t>
  </si>
  <si>
    <t>710408 SUBSIDIO DE ANTIGÜEDAD</t>
  </si>
  <si>
    <t>710509 HORAS EXTRAORDINARIAS Y SUPLEMENTARIAS</t>
  </si>
  <si>
    <t xml:space="preserve">710512 SUBROGACIÓN </t>
  </si>
  <si>
    <t xml:space="preserve">710513 ENCARGOS </t>
  </si>
  <si>
    <t xml:space="preserve">710704 COMPENSACIÓN POR DESAHUCIO
</t>
  </si>
  <si>
    <t xml:space="preserve">710707 COMPENSACIÓN POR VACACIONES NO GOZADAS POR CESACIÓN DE FUNCIONES
</t>
  </si>
  <si>
    <t>710709 POR RENUNCIA VOLUNTARIA</t>
  </si>
  <si>
    <t>730104 ENERGÍA ELÉCTRICA</t>
  </si>
  <si>
    <t>730105 TELECOMUNICACIONES</t>
  </si>
  <si>
    <t>730202 FLETES Y MANIOBRAS</t>
  </si>
  <si>
    <t>730204 EDICIÓN,IMPRESIÓN,REPRODUCCIÓN, PUBLICACIONES, SUSCRIPCIONES, FOTOCOPIADO, TRADUCCIÓN, EMPASTADO</t>
  </si>
  <si>
    <t>730208 SERVICIO DE SEGURIDAD Y VIGILANCIA</t>
  </si>
  <si>
    <t>730209 SERVICIOS DE ASEO, LAVADO DE VESTIMENTA DE TRABAJO, FUMIGACIÓN, DESINFECCIÓN, LIMPIEZA DE INSTALACIONES, MANEJO DE DESECHOS CONTAMINADOS, RECUPERACIÓN Y CLASIFICACIÓN DE MATERIALES RECICLABLES.</t>
  </si>
  <si>
    <t>730402 EDIFICIOS, LOCALES, RESIDENCIAS Y CABLEADO ESTRUCTURADO (MANTENIMIENTO, REPARACIÓN E INSTALACIÓN)</t>
  </si>
  <si>
    <t>730404 MAQUINARIAS Y EQUIPOS (INSTALACIÓN MANTENIMIENTO Y REPARACIÓN)</t>
  </si>
  <si>
    <t>730405 VEHÍCULOS (SERVICIO PARA MANTENIMIENTO Y REPARACIÓN)</t>
  </si>
  <si>
    <t>730420 INSTALACIÓN, MANTENIMIENTO Y REPARACIÓN DE EDIFICIOS, LOCALES Y RESIDENCIAS DE PROPIEDAD DE LAS ENTIDADES PÚBLICAS</t>
  </si>
  <si>
    <t>730505 VEHÍCULOS (ARRENDAMIENTO)</t>
  </si>
  <si>
    <t xml:space="preserve">730703 ARRENDAMIENTO DE EQUIPOS INFORMÁTICOS </t>
  </si>
  <si>
    <t>730704 MANTENIMIENTO Y REPARACIÓN DE EQUIPOS Y SISTEMAS INFORMÁTICOS</t>
  </si>
  <si>
    <t>730803 COMBUSTIBLES Y LUBRICANTES</t>
  </si>
  <si>
    <t>730804 MATERIALES DE OFICINA</t>
  </si>
  <si>
    <t>730805 MATERIALES DE ASEO</t>
  </si>
  <si>
    <t>730811 INSUMOS, MATERIALES Y SUMINISTROS PARA CONSTRUCCIÓN , ELECTRICIDAD ,PLOMERÍA ,CARPINTERÍA ,SEÑALIZACIÓN VIAL ,NAVEGACIÓN , CONTRA INCENDIOS Y PLACAS</t>
  </si>
  <si>
    <t>730813 REPUESTOS Y ACCESORIOS</t>
  </si>
  <si>
    <t>731404 MAQUINARIAS Y EQUIPOS</t>
  </si>
  <si>
    <t>840103 MOBILIARIO</t>
  </si>
  <si>
    <t>840104 MAQUINARIAS Y EQUIPOS</t>
  </si>
  <si>
    <t xml:space="preserve">840105 VEHÍCULOS </t>
  </si>
  <si>
    <t>840107 EQUIPOS SISTEMAS Y PAQUETES INFORMÁTICOS</t>
  </si>
  <si>
    <t>AUTOGESTIÓN</t>
  </si>
  <si>
    <t>510105 REMUNERACIONES UNIFICADAS</t>
  </si>
  <si>
    <t>510106 SALARIOS UNIFICADOS</t>
  </si>
  <si>
    <t>510203 DECIMOTERCER SUELDO</t>
  </si>
  <si>
    <t>510204 DECIMOCUARTO SUELDO</t>
  </si>
  <si>
    <t>510304 COMPENSACION POR TRANSPORTE</t>
  </si>
  <si>
    <t>510306 ALIMENTACIÓN</t>
  </si>
  <si>
    <t>510401 POR CARGAS FAMILIARES</t>
  </si>
  <si>
    <t>510408 SUBSIDIO DE ANTIGÜEDAD</t>
  </si>
  <si>
    <t>510509 HORAS EXTRAORDINARIAS Y SUPLEMENTARIAS</t>
  </si>
  <si>
    <t>510512 SUBROGACION</t>
  </si>
  <si>
    <t>510513 ENCARGOS</t>
  </si>
  <si>
    <t>510601 APORTE PATRONAL</t>
  </si>
  <si>
    <t>510602 FONDO DE RESERVA</t>
  </si>
  <si>
    <t>510707 COMPENSACIÓN POR VACACIONES NO GOZADAS POR CESACIÓN DE FUNCIONES</t>
  </si>
  <si>
    <t>510709 POR RENUNCIA VOLUNTARIA</t>
  </si>
  <si>
    <t>530101 AGUA POTABLE</t>
  </si>
  <si>
    <t>530104 ENERGÍA ELÉCTRICA</t>
  </si>
  <si>
    <t>530105 TELECOMUNICACIONES</t>
  </si>
  <si>
    <t>530201 TRANSPORTE DE PERSONAL</t>
  </si>
  <si>
    <t>530202 FLETES Y MANIOBRAS</t>
  </si>
  <si>
    <t>530203 ALMACENAMIENTO, EMBALAJE, DESEMBALAJE, ENVASE, DESENVASE Y RECARGA DE EXTINTORES</t>
  </si>
  <si>
    <t>530204 EDICIÓN, IMPRESIÓN, REPRODUCCIÓN, PUBLICACIONES, SUSCRIPCIONES, FOTOCOPIADO, TRADUCCIÓN, EMPASTADO,
ENMARCACIÓN, SERIGRAFÍA, FOTOGRAFÍA, CARNETIZACIÓN, FILMACIÓN E IMÁGENES SATELITALES</t>
  </si>
  <si>
    <t>530209 SERVICIOS DE ASEO, LAVADO DE VESTIMENTA DE TRABAJO, FUMIGACIÓN, DESINFECCIÓN, LIMPIEZA DE INSTALACIONES, MANEJO DE DESECHOS CONTAMINADOS, RECUPERACIÓN Y CLASIFICACIÓN DE MATERIALES RECICLABLES</t>
  </si>
  <si>
    <t>530241 SERVICIO DE MONITOREO DE LA INFORMACIÓN EN TELEVISIÓN, RADIO, PRENSA, MEDIOS ON-LINE Y OTROS</t>
  </si>
  <si>
    <t>530402 EDIFICIOS, LOCALES, RESIDENCIAS Y CABLEADO ESTRUCTURADO (MANTENIMIENTO, REPARACIÓN E INSTALACIÓN)</t>
  </si>
  <si>
    <t>530404 MAQUINARIAS Y EQUIPOS (INSTALACIÓN, MANTENIMIENTO Y REPARACIÓN)</t>
  </si>
  <si>
    <t>530405 VEHÍCULOS (SERVICIO PARA MANTENIMIENTO Y REPARACIÓN)</t>
  </si>
  <si>
    <t>530420 INSTALACIÓN, MANTENIMIENTO Y REPARACIÓN DE EDIFICIOS, LOCALES Y RESIDENCIAS DE PROPIEDAD DE LAS ENTIDADES PÚBLICAS</t>
  </si>
  <si>
    <t xml:space="preserve">530601 CONSULTORÍA, ASESORÍA E INVESTIGACIÓN </t>
  </si>
  <si>
    <t>530602 SERVICIO DE AUDITORÍA</t>
  </si>
  <si>
    <t>530606 HONORARIOS POR CONTRATOS CIVILES DE SERVICIOS</t>
  </si>
  <si>
    <t>530612 CAPACITACIÓN A SERVIDORES PÚBLICOS</t>
  </si>
  <si>
    <t>530702 ARRENDAMIENTO Y LICENCIAS DE USO DE PAQUETES INFORMÁTICOS</t>
  </si>
  <si>
    <t>530704 MANTENIMIENTO Y REPARACIÓN DE EQUIPOS Y SISTEMAS INFORMÁTICOS</t>
  </si>
  <si>
    <t>530801 ALIMENTOS Y BEBIDAS</t>
  </si>
  <si>
    <t>530802 VESTUARIO, LENCERÍA, PRENDAS DE PROTECCIÓN Y ACCESORIOS PARA UNIFORMES DEL PERSONAL DE PROTECCIÓN, VIGILANCIA Y SEGURIDAD</t>
  </si>
  <si>
    <t>530803 COMBUSTIBLES Y LUBRICANTES</t>
  </si>
  <si>
    <t>530804 MATERIALES DE OFICINA</t>
  </si>
  <si>
    <t>530805 MATERIALES DE ASEO</t>
  </si>
  <si>
    <t>530809 MEDICAMENTOS</t>
  </si>
  <si>
    <t>530811 INSUMOS, MATERIALES Y SUMINISTROS PARA CONSTRUCCIÓN , ELECTRICIDAD ,PLOMERÍA ,CARPINTERÍA ,SEÑALIZACIÓN VIAL ,NAVEGACIÓN , CONTRA INCENDIOS Y PLACAS</t>
  </si>
  <si>
    <t xml:space="preserve">530813 REPUESTOS Y ACCESORIOS </t>
  </si>
  <si>
    <t>530820 MENAJE Y ACCESORIOS DESCARTABLES</t>
  </si>
  <si>
    <t>530821 EGRESOS PARA SITUACIONES DE EMERGENCIA</t>
  </si>
  <si>
    <t>530826 DISPOSITIVOS MÉDICOS DE USO GENERAL</t>
  </si>
  <si>
    <t>531404 MAQUINARIAS Y EQUIPOS</t>
  </si>
  <si>
    <t>531407 EQUIPOS, SISTEMAS Y PAQUETES INFORMÁTICOS</t>
  </si>
  <si>
    <t>570102 TASAS GENERALES, IMPUESTOS, CONTRIBUCIONES, PERMISOS, LICENCIAS Y PATENTES</t>
  </si>
  <si>
    <t>570201 SEGUROS</t>
  </si>
  <si>
    <t>570203 COMISIONES BANCARIAS</t>
  </si>
  <si>
    <t>570206 COSTAS JUDICIALES, TRÁMITES NOTARIALES, LEGALIZACIÓN DE DOCUMENTOS Y ARREGLOS EXTRAJUDICIALES</t>
  </si>
  <si>
    <t>580101 A ENTIDADES DEL PRESUPUESTO GENERAL DEL ESTADO</t>
  </si>
  <si>
    <t>710105 REMUNERACIONES UNIFICADAS</t>
  </si>
  <si>
    <t>710106 SALARIOS UNIFICADOS</t>
  </si>
  <si>
    <t>710204 DECIMOCUARTO SUELDO</t>
  </si>
  <si>
    <t>710601 APORTE PATRONAL</t>
  </si>
  <si>
    <t>710602 FONDO DE RESERVA</t>
  </si>
  <si>
    <t>730201 TRANSPORTE DE PERSONAL</t>
  </si>
  <si>
    <t xml:space="preserve">530502 EDIFICIOS, LOCALES Y RESIDENCIAS, PARQUEADEROS, CASILLEROS JUDICIALES Y BANCARIOS (ARRENDAMIENTO) </t>
  </si>
  <si>
    <t>BDE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</si>
</sst>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" fillId="0" borderId="0">
      <alignment vertical="top"/>
    </xf>
  </cellStyleXfs>
  <cellXfs count="32">
    <xf numFmtId="0" fontId="0" fillId="0" borderId="0" xfId="0"/>
    <xf numFmtId="0" fontId="1" fillId="2" borderId="0" xfId="1" applyFill="1">
      <alignment vertical="top"/>
    </xf>
    <xf numFmtId="0" fontId="2" fillId="3" borderId="0" xfId="2" applyFont="1" applyFill="1" applyAlignment="1">
      <alignment horizontal="center" vertical="top" wrapText="1" readingOrder="1"/>
    </xf>
    <xf numFmtId="0" fontId="3" fillId="4" borderId="0" xfId="2" applyFont="1" applyFill="1" applyAlignment="1">
      <alignment horizontal="center" vertical="top" wrapText="1" readingOrder="1"/>
    </xf>
    <xf numFmtId="0" fontId="4" fillId="4" borderId="0" xfId="2" applyFont="1" applyFill="1" applyAlignment="1">
      <alignment horizontal="left" vertical="top" wrapText="1" readingOrder="1"/>
    </xf>
    <xf numFmtId="164" fontId="4" fillId="4" borderId="0" xfId="2" applyNumberFormat="1" applyFont="1" applyFill="1" applyAlignment="1">
      <alignment horizontal="left" vertical="top"/>
    </xf>
    <xf numFmtId="164" fontId="4" fillId="4" borderId="0" xfId="2" applyNumberFormat="1" applyFont="1" applyFill="1" applyAlignment="1">
      <alignment horizontal="left" vertical="top"/>
    </xf>
    <xf numFmtId="0" fontId="1" fillId="2" borderId="0" xfId="1" applyFill="1" applyAlignment="1">
      <alignment horizontal="center" vertical="top"/>
    </xf>
    <xf numFmtId="0" fontId="3" fillId="4" borderId="0" xfId="2" applyFont="1" applyFill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wrapText="1"/>
    </xf>
    <xf numFmtId="10" fontId="5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4" fontId="6" fillId="0" borderId="8" xfId="0" applyNumberFormat="1" applyFont="1" applyBorder="1"/>
    <xf numFmtId="10" fontId="6" fillId="0" borderId="9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" fontId="5" fillId="0" borderId="8" xfId="0" applyNumberFormat="1" applyFont="1" applyBorder="1"/>
    <xf numFmtId="10" fontId="5" fillId="0" borderId="8" xfId="0" applyNumberFormat="1" applyFont="1" applyBorder="1"/>
    <xf numFmtId="10" fontId="5" fillId="0" borderId="9" xfId="0" applyNumberFormat="1" applyFont="1" applyBorder="1"/>
  </cellXfs>
  <cellStyles count="3">
    <cellStyle name="Millares 145" xfId="2"/>
    <cellStyle name="Normal" xfId="0" builtinId="0"/>
    <cellStyle name="Normal 139" xfId="1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vertical="center" readingOrder="0"/>
    </dxf>
    <dxf>
      <alignment horizontal="center" readingOrder="0"/>
    </dxf>
    <dxf>
      <numFmt numFmtId="4" formatCode="#,##0.0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vertical="center" readingOrder="0"/>
    </dxf>
    <dxf>
      <numFmt numFmtId="4" formatCode="#,##0.0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329712</xdr:colOff>
      <xdr:row>4</xdr:row>
      <xdr:rowOff>142875</xdr:rowOff>
    </xdr:to>
    <xdr:pic>
      <xdr:nvPicPr>
        <xdr:cNvPr id="2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28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171450</xdr:rowOff>
    </xdr:from>
    <xdr:to>
      <xdr:col>1</xdr:col>
      <xdr:colOff>331910</xdr:colOff>
      <xdr:row>25</xdr:row>
      <xdr:rowOff>168255</xdr:rowOff>
    </xdr:to>
    <xdr:pic>
      <xdr:nvPicPr>
        <xdr:cNvPr id="3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503485" cy="56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2021/PRESUPUESTO%202021/EJECUCI&#211;N%20PRESUPUESTARIA%202021/EJECUCI&#211;N%20PRESUPUESTARIA%202021%202007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8.03\bsc\DOCUME~1\MMORA6~1.016\CONFIG~1\Temp\Directorio%20temporal%201%20para%20Matriz%20de%20Costos%20UOST%202000.zip\COSTO$$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_PE_d5_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storagebk\epmtpq\Mpazmino\Mis%20documentos\EPMTPQ%202020\POA%202021\MATRIZ%20DE%20NECESIDADES%202021%20-%20V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4\2013\Documents%20and%20Settings\cramos67\Configuraci&#243;n%20local\Archivos%20temporales%20de%20Internet\Content.Outlook\SEC6HS2E\ATROLEBUS\GERENCIAS\GAF\04B-DEMOSTRACION%20Flujo%20de%20Caja%20Operacional%20Anual%20-%20Particular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ion04\franklin\QAPE\Proyectos\CON_PE_d5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QAPE\Proyectos\CON_PE_d5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MACIA~1.016\CONFIG~1\Temp\notesFFF692\CON_PE_d5_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SALAZ~1\CONFIG~1\Temp\notesE1EF34\CON_PE_d5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APE\Proyectos\CON_PE_d5_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MACIA~1.016\CONFIG~1\Temp\notesFFF692\CON_PE_d5_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SALAZ~1\CONFIG~1\Temp\notesE1EF34\CON_PE_d5_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storagebk\epmtpq\Users\Lulita\Documents\EMPRESA\MATRIZ%20DE%20NECESIDADES%202021%20-%20V3%20C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EPMTPQ 2021 "/>
      <sheetName val="ENERO "/>
      <sheetName val="FEBRERO"/>
      <sheetName val="MARZO"/>
      <sheetName val="ABRIL"/>
      <sheetName val="MAYO"/>
      <sheetName val="INFORME EJE"/>
      <sheetName val="INGRESOS"/>
      <sheetName val="GASTOS"/>
      <sheetName val="DASHBOARD GASTOS"/>
      <sheetName val="DASHBOARD INGRESOS"/>
      <sheetName val="EJE. PLANIF"/>
      <sheetName val="MATRIZ_Y"/>
      <sheetName val="SIG-AME 2021"/>
      <sheetName val="EJECUCIÓN"/>
      <sheetName val="MATRIZ_G"/>
      <sheetName val="CPM"/>
      <sheetName val="REVISIÓN"/>
      <sheetName val="ALIMENTADORES"/>
      <sheetName val="FLUJO"/>
      <sheetName val="CONSECUTIVO"/>
      <sheetName val="CERTIFICACIONES"/>
      <sheetName val="REFORMAS"/>
      <sheetName val="có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Insumos"/>
      <sheetName val="Vehículos"/>
      <sheetName val="Arriendos"/>
      <sheetName val="Depreciación"/>
      <sheetName val="Serv. Púb"/>
      <sheetName val="Gtos Grales"/>
      <sheetName val="Rptos-Mant."/>
      <sheetName val="Seguros"/>
      <sheetName val="COSTOS"/>
      <sheetName val="Parámetros"/>
      <sheetName val="Inversiones"/>
      <sheetName val="Activo Fijo"/>
      <sheetName val="NómiSep"/>
      <sheetName val="Nómina"/>
      <sheetName val="Proyección"/>
      <sheetName val="Matriz"/>
      <sheetName val="BD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N</v>
          </cell>
        </row>
        <row r="1101">
          <cell r="B1101" t="str">
            <v>ARMAS DE LA BASTIDA LUIS NAPOLEON</v>
          </cell>
        </row>
        <row r="1102">
          <cell r="B1102" t="str">
            <v>CAIZA REINOSO CLELIO ALFREDO</v>
          </cell>
        </row>
        <row r="1103">
          <cell r="B1103" t="str">
            <v>CARRION VACA GLADYS GIOVANNA</v>
          </cell>
        </row>
        <row r="1104">
          <cell r="B1104" t="str">
            <v>ORTIZ HERDOIZA LUIS ANTONIO</v>
          </cell>
        </row>
        <row r="1105">
          <cell r="B1105" t="str">
            <v>CHAVEZ ESCOBAR SEGUNDO DARIO</v>
          </cell>
        </row>
        <row r="1106">
          <cell r="B1106" t="str">
            <v>DOICELA QUEVEDO MARTHA YOLANDA</v>
          </cell>
        </row>
        <row r="1107">
          <cell r="B1107" t="str">
            <v>MENDOZA BECERRA CARLOS ELIESER</v>
          </cell>
        </row>
        <row r="1108">
          <cell r="B1108" t="str">
            <v>MONAR PINOS EDUARDO HERMOGENES</v>
          </cell>
        </row>
        <row r="1109">
          <cell r="B1109" t="str">
            <v>PAREDES SANDOVAL SILVIA ELIZABETH</v>
          </cell>
        </row>
        <row r="1110">
          <cell r="B1110" t="str">
            <v>SILVA TORRES OLGA</v>
          </cell>
        </row>
        <row r="1111">
          <cell r="B1111" t="str">
            <v>GALARZA GOMEZ LUCIANO HUMBERTO</v>
          </cell>
        </row>
        <row r="1112">
          <cell r="B1112" t="str">
            <v>MORA LAINE LUIS OSWALDO</v>
          </cell>
        </row>
        <row r="1113">
          <cell r="B1113" t="str">
            <v>ALTAMIRANO BENAVIDEZ JAIME PATRICIO</v>
          </cell>
        </row>
        <row r="1114">
          <cell r="B1114" t="str">
            <v>LATORRE AIZAGA FRANKLIN LENIN</v>
          </cell>
        </row>
        <row r="1115">
          <cell r="B1115" t="str">
            <v>PAZMIÑO CHANGO ADRIANA DEL PILAR</v>
          </cell>
        </row>
        <row r="1116">
          <cell r="B1116" t="str">
            <v>CORDERO CORONEL PABLO MARCELO</v>
          </cell>
        </row>
        <row r="1117">
          <cell r="B1117" t="str">
            <v>CALERO LUIS FERNANDO</v>
          </cell>
        </row>
        <row r="1118">
          <cell r="B1118" t="str">
            <v>RODRIGUEZ CHANCUSIG YASMINA DE  LOURDES</v>
          </cell>
        </row>
        <row r="1119">
          <cell r="B1119" t="str">
            <v xml:space="preserve">VERGARA CASTELLANOS RODRIGO PATRICIO 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NECESIDADES 2021"/>
      <sheetName val="RESUMEN"/>
      <sheetName val="TD Formato SGP"/>
      <sheetName val="v1.MATRIZ NECESIDADES 2021"/>
      <sheetName val="INCLUIDO PROYECTOS"/>
      <sheetName val="Formato SGP EPMTPQ (3)"/>
      <sheetName val="Hoja2"/>
      <sheetName val="AUXILIARES"/>
      <sheetName val="Dinámica"/>
      <sheetName val="Ingresos "/>
      <sheetName val="Proyectos"/>
      <sheetName val="Comparativa Histór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GERENCIA_GENERAL</v>
          </cell>
          <cell r="D2" t="str">
            <v>PROGRAMA_1_FORTALECIMIENTO_EMPRESARIAL</v>
          </cell>
          <cell r="J2" t="str">
            <v>_51_GASTOS_EN_PERSONAL</v>
          </cell>
          <cell r="M2" t="str">
            <v>NO</v>
          </cell>
        </row>
        <row r="3">
          <cell r="A3" t="str">
            <v>GERENCIA_JURÍDICA</v>
          </cell>
          <cell r="D3" t="str">
            <v>PROGRAMA_2_SISTEMA_DE_TRANSPORTE_PÚBLICO_EFICIENTE</v>
          </cell>
          <cell r="J3" t="str">
            <v>_53_BIENES_Y_SERVICIOS_DE_CONSUMO</v>
          </cell>
          <cell r="M3" t="str">
            <v>SI</v>
          </cell>
        </row>
        <row r="4">
          <cell r="A4" t="str">
            <v>GERENCIA_DE_TECNOLOGÍAS_DE_LA_INFORMACIÓN</v>
          </cell>
          <cell r="J4" t="str">
            <v>_57_OTROS_GASTOS_CORRIENTES</v>
          </cell>
        </row>
        <row r="5">
          <cell r="A5" t="str">
            <v>GERENCIA_ADMINISTRATIVO_FINANCIERA</v>
          </cell>
          <cell r="J5" t="str">
            <v>_58_TRANSFERENCIAS_CORRIENTES_AL_SECTOR_PÚBLICA</v>
          </cell>
        </row>
        <row r="6">
          <cell r="A6" t="str">
            <v>GERENCIA_TÉCNICA</v>
          </cell>
          <cell r="J6" t="str">
            <v>_71_GASTOS_EN_PERSONAL_INVERSIÓN</v>
          </cell>
        </row>
        <row r="7">
          <cell r="A7" t="str">
            <v>GERENCIA_DE_OPERACIONES</v>
          </cell>
          <cell r="J7" t="str">
            <v>_73_BIENES_Y_SERVICIOS_PARA_INVERSIÓN</v>
          </cell>
        </row>
        <row r="8">
          <cell r="J8" t="str">
            <v>_84_BIENES_DE_LARGA_DURACIÓN</v>
          </cell>
        </row>
      </sheetData>
      <sheetData sheetId="8">
        <row r="15">
          <cell r="F15">
            <v>18315608.350000001</v>
          </cell>
        </row>
      </sheetData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Ingresos Colegiatura"/>
      <sheetName val="Ingresos Matricula"/>
      <sheetName val="Ingresos Totales"/>
      <sheetName val="Flujo de Caja"/>
      <sheetName val="Calculos (No Usar)"/>
    </sheetNames>
    <sheetDataSet>
      <sheetData sheetId="0">
        <row r="19">
          <cell r="B19">
            <v>987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  <sheetName val="CON_PE_d5_04"/>
      <sheetName val="BDD (2)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NECESIDADES 2021"/>
      <sheetName val="RESUMEN"/>
      <sheetName val="TD Formato SGP"/>
      <sheetName val="Hoja1"/>
      <sheetName val="Ingresos "/>
      <sheetName val="v1.MATRIZ NECESIDADES 2021"/>
      <sheetName val="CONSIDERACIONES CTH"/>
      <sheetName val="AUXILI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GERENCIA_GENERAL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B11:G22" totalsRowShown="0" headerRowDxfId="15" dataDxfId="16" headerRowBorderDxfId="24" tableBorderDxfId="25" totalsRowBorderDxfId="23">
  <autoFilter ref="B11:G22"/>
  <tableColumns count="6">
    <tableColumn id="1" name="PARTIDA PRESUPUESTARIA" dataDxfId="22"/>
    <tableColumn id="2" name=" ASIGNACIÓN INICIAL" dataDxfId="21"/>
    <tableColumn id="3" name=" CODIFICADO" dataDxfId="20"/>
    <tableColumn id="4" name=" DEVENGADO" dataDxfId="19"/>
    <tableColumn id="5" name=" RECAUDADO" dataDxfId="18"/>
    <tableColumn id="6" name=" % EJECUTADO" dataDxfId="1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32:J139" totalsRowShown="0" headerRowDxfId="0" dataDxfId="14" headerRowBorderDxfId="12" tableBorderDxfId="13" totalsRowBorderDxfId="11">
  <autoFilter ref="A32:J139"/>
  <tableColumns count="10">
    <tableColumn id="1" name="FINANCIAMIENTO" dataDxfId="10"/>
    <tableColumn id="2" name="PARTIDA PRESUPUESTARIA" dataDxfId="9"/>
    <tableColumn id="3" name=" ASIGNACIÓN INICIAL" dataDxfId="8"/>
    <tableColumn id="4" name=" REFORMA" dataDxfId="7"/>
    <tableColumn id="5" name=" CODIFICADO" dataDxfId="6"/>
    <tableColumn id="6" name=" COMPROMETIDO" dataDxfId="5"/>
    <tableColumn id="7" name=" DEVENGADO" dataDxfId="4"/>
    <tableColumn id="8" name=" PAGADO" dataDxfId="3"/>
    <tableColumn id="9" name=" % Comp." dataDxfId="2"/>
    <tableColumn id="10" name=" % Ejec." data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view="pageBreakPreview" zoomScale="130" zoomScaleNormal="130" zoomScaleSheetLayoutView="130" workbookViewId="0">
      <selection activeCell="A31" sqref="A31"/>
    </sheetView>
  </sheetViews>
  <sheetFormatPr baseColWidth="10" defaultRowHeight="15" x14ac:dyDescent="0.25"/>
  <cols>
    <col min="1" max="1" width="17.5703125" customWidth="1"/>
    <col min="2" max="2" width="34.140625" customWidth="1"/>
    <col min="3" max="3" width="18.28515625" customWidth="1"/>
    <col min="4" max="4" width="12.5703125" customWidth="1"/>
    <col min="5" max="5" width="15.7109375" customWidth="1"/>
    <col min="6" max="6" width="17.140625" customWidth="1"/>
    <col min="7" max="7" width="13.5703125" customWidth="1"/>
    <col min="8" max="8" width="14.28515625" customWidth="1"/>
  </cols>
  <sheetData>
    <row r="1" spans="2:8" s="1" customFormat="1" ht="7.5" customHeight="1" x14ac:dyDescent="0.25"/>
    <row r="2" spans="2:8" s="1" customFormat="1" ht="7.5" customHeight="1" x14ac:dyDescent="0.25">
      <c r="B2" s="2" t="s">
        <v>0</v>
      </c>
      <c r="C2" s="2"/>
      <c r="D2" s="2"/>
      <c r="E2" s="2"/>
      <c r="F2" s="2"/>
      <c r="G2" s="2"/>
      <c r="H2" s="2"/>
    </row>
    <row r="3" spans="2:8" s="1" customFormat="1" ht="14.25" customHeight="1" x14ac:dyDescent="0.25">
      <c r="B3" s="2"/>
      <c r="C3" s="2"/>
      <c r="D3" s="2"/>
      <c r="E3" s="2"/>
      <c r="F3" s="2"/>
      <c r="G3" s="2"/>
      <c r="H3" s="2"/>
    </row>
    <row r="4" spans="2:8" s="1" customFormat="1" ht="7.5" customHeight="1" x14ac:dyDescent="0.25"/>
    <row r="5" spans="2:8" s="1" customFormat="1" ht="12.75" customHeight="1" x14ac:dyDescent="0.25">
      <c r="B5" s="3" t="s">
        <v>1</v>
      </c>
      <c r="C5" s="3"/>
      <c r="D5" s="3"/>
      <c r="E5" s="3"/>
      <c r="F5" s="3"/>
      <c r="G5" s="3"/>
      <c r="H5" s="3"/>
    </row>
    <row r="6" spans="2:8" s="1" customFormat="1" ht="8.25" customHeight="1" x14ac:dyDescent="0.25">
      <c r="B6" s="3"/>
      <c r="C6" s="3"/>
      <c r="D6" s="3"/>
      <c r="E6" s="3"/>
      <c r="F6" s="3"/>
      <c r="G6" s="3"/>
      <c r="H6" s="3"/>
    </row>
    <row r="7" spans="2:8" s="1" customFormat="1" ht="6.75" customHeight="1" x14ac:dyDescent="0.25"/>
    <row r="8" spans="2:8" s="1" customFormat="1" ht="12.75" customHeight="1" x14ac:dyDescent="0.25">
      <c r="C8" s="4" t="s">
        <v>2</v>
      </c>
      <c r="D8" s="5">
        <v>44197</v>
      </c>
      <c r="E8" s="4" t="s">
        <v>3</v>
      </c>
      <c r="F8" s="6">
        <f ca="1">TODAY()</f>
        <v>44406</v>
      </c>
      <c r="G8" s="6"/>
    </row>
    <row r="9" spans="2:8" ht="6" customHeight="1" x14ac:dyDescent="0.25"/>
    <row r="10" spans="2:8" ht="3" customHeight="1" x14ac:dyDescent="0.25"/>
    <row r="11" spans="2:8" x14ac:dyDescent="0.25">
      <c r="B11" s="15" t="s">
        <v>4</v>
      </c>
      <c r="C11" s="16" t="s">
        <v>5</v>
      </c>
      <c r="D11" s="16" t="s">
        <v>6</v>
      </c>
      <c r="E11" s="16" t="s">
        <v>7</v>
      </c>
      <c r="F11" s="16" t="s">
        <v>8</v>
      </c>
      <c r="G11" s="17" t="s">
        <v>9</v>
      </c>
    </row>
    <row r="12" spans="2:8" x14ac:dyDescent="0.25">
      <c r="B12" s="13" t="s">
        <v>10</v>
      </c>
      <c r="C12" s="11">
        <v>171504.85499999998</v>
      </c>
      <c r="D12" s="11">
        <v>171504.85499999998</v>
      </c>
      <c r="E12" s="11">
        <v>54019.39</v>
      </c>
      <c r="F12" s="11">
        <v>54019.39</v>
      </c>
      <c r="G12" s="14">
        <v>0.31497294930805314</v>
      </c>
    </row>
    <row r="13" spans="2:8" ht="23.25" x14ac:dyDescent="0.25">
      <c r="B13" s="13" t="s">
        <v>11</v>
      </c>
      <c r="C13" s="11">
        <v>23131062.026666664</v>
      </c>
      <c r="D13" s="11">
        <v>23131062.026666664</v>
      </c>
      <c r="E13" s="11">
        <v>9118073.7499999981</v>
      </c>
      <c r="F13" s="11">
        <v>9117613.5000000019</v>
      </c>
      <c r="G13" s="14">
        <v>0.39419174698888532</v>
      </c>
    </row>
    <row r="14" spans="2:8" x14ac:dyDescent="0.25">
      <c r="B14" s="13" t="s">
        <v>12</v>
      </c>
      <c r="C14" s="11">
        <v>226477.33500000008</v>
      </c>
      <c r="D14" s="11">
        <v>226477.33500000008</v>
      </c>
      <c r="E14" s="11">
        <v>175760.73</v>
      </c>
      <c r="F14" s="11">
        <v>103181.04999999999</v>
      </c>
      <c r="G14" s="14">
        <v>0.7760632206308854</v>
      </c>
    </row>
    <row r="15" spans="2:8" x14ac:dyDescent="0.25">
      <c r="B15" s="13" t="s">
        <v>13</v>
      </c>
      <c r="C15" s="11">
        <v>693650.66</v>
      </c>
      <c r="D15" s="11">
        <v>693650.66</v>
      </c>
      <c r="E15" s="11">
        <v>297006.01</v>
      </c>
      <c r="F15" s="11">
        <v>297006.01</v>
      </c>
      <c r="G15" s="14">
        <v>0.42817808318671535</v>
      </c>
    </row>
    <row r="16" spans="2:8" x14ac:dyDescent="0.25">
      <c r="B16" s="13" t="s">
        <v>14</v>
      </c>
      <c r="C16" s="11">
        <v>37952</v>
      </c>
      <c r="D16" s="11">
        <v>37952</v>
      </c>
      <c r="E16" s="11">
        <v>11539.86</v>
      </c>
      <c r="F16" s="11">
        <v>10160.43</v>
      </c>
      <c r="G16" s="14">
        <v>0.30406460792580103</v>
      </c>
    </row>
    <row r="17" spans="1:10" ht="23.25" x14ac:dyDescent="0.25">
      <c r="B17" s="13" t="s">
        <v>15</v>
      </c>
      <c r="C17" s="11">
        <v>198200</v>
      </c>
      <c r="D17" s="11">
        <v>198200</v>
      </c>
      <c r="E17" s="11">
        <v>0</v>
      </c>
      <c r="F17" s="11">
        <v>0</v>
      </c>
      <c r="G17" s="14">
        <v>0</v>
      </c>
    </row>
    <row r="18" spans="1:10" x14ac:dyDescent="0.25">
      <c r="B18" s="13" t="s">
        <v>16</v>
      </c>
      <c r="C18" s="11">
        <v>36050</v>
      </c>
      <c r="D18" s="11">
        <v>36050</v>
      </c>
      <c r="E18" s="11">
        <v>262410.31</v>
      </c>
      <c r="F18" s="11">
        <v>262171.45</v>
      </c>
      <c r="G18" s="14">
        <v>7.2790654646324553</v>
      </c>
    </row>
    <row r="19" spans="1:10" x14ac:dyDescent="0.25">
      <c r="B19" s="13" t="s">
        <v>17</v>
      </c>
      <c r="C19" s="11">
        <v>28000000</v>
      </c>
      <c r="D19" s="11">
        <v>28000000</v>
      </c>
      <c r="E19" s="11">
        <v>11666666.65</v>
      </c>
      <c r="F19" s="11">
        <v>11666666.65</v>
      </c>
      <c r="G19" s="14">
        <v>0.4166666660714286</v>
      </c>
    </row>
    <row r="20" spans="1:10" x14ac:dyDescent="0.25">
      <c r="B20" s="13" t="s">
        <v>18</v>
      </c>
      <c r="C20" s="11">
        <v>1519087.69</v>
      </c>
      <c r="D20" s="11">
        <v>1519087.69</v>
      </c>
      <c r="E20" s="11">
        <v>5084787.3499999996</v>
      </c>
      <c r="F20" s="11">
        <v>5084787.3499999996</v>
      </c>
      <c r="G20" s="14">
        <v>3.3472638765178853</v>
      </c>
    </row>
    <row r="21" spans="1:10" ht="34.5" x14ac:dyDescent="0.25">
      <c r="B21" s="13" t="s">
        <v>19</v>
      </c>
      <c r="C21" s="11">
        <v>1345792.9127880558</v>
      </c>
      <c r="D21" s="11">
        <v>1345792.9127880558</v>
      </c>
      <c r="E21" s="11">
        <v>689942.71</v>
      </c>
      <c r="F21" s="11">
        <v>689942.71</v>
      </c>
      <c r="G21" s="14">
        <v>0.51266632737027695</v>
      </c>
    </row>
    <row r="22" spans="1:10" x14ac:dyDescent="0.25">
      <c r="B22" s="18" t="s">
        <v>20</v>
      </c>
      <c r="C22" s="19">
        <v>55359777.479454719</v>
      </c>
      <c r="D22" s="19">
        <v>55359777.479454719</v>
      </c>
      <c r="E22" s="19">
        <v>27360206.759999998</v>
      </c>
      <c r="F22" s="19">
        <v>27285548.540000007</v>
      </c>
      <c r="G22" s="20">
        <v>0.49422537455382654</v>
      </c>
    </row>
    <row r="24" spans="1:10" ht="15" customHeight="1" x14ac:dyDescent="0.25">
      <c r="A24" s="2" t="s">
        <v>0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4.25" customHeight="1" x14ac:dyDescent="0.25">
      <c r="A26" s="1"/>
      <c r="B26" s="1"/>
      <c r="C26" s="1"/>
      <c r="D26" s="1"/>
      <c r="E26" s="1"/>
      <c r="F26" s="1"/>
      <c r="G26" s="1"/>
      <c r="H26" s="1"/>
      <c r="I26" s="7"/>
      <c r="J26" s="7"/>
    </row>
    <row r="27" spans="1:10" ht="1.5" customHeight="1" x14ac:dyDescent="0.25">
      <c r="A27" s="1"/>
      <c r="B27" s="8" t="s">
        <v>21</v>
      </c>
      <c r="C27" s="8"/>
      <c r="D27" s="8"/>
      <c r="E27" s="8"/>
      <c r="F27" s="8"/>
      <c r="G27" s="8"/>
      <c r="H27" s="8"/>
      <c r="I27" s="7"/>
      <c r="J27" s="7"/>
    </row>
    <row r="28" spans="1:10" ht="11.25" customHeight="1" x14ac:dyDescent="0.25">
      <c r="A28" s="1"/>
      <c r="B28" s="8"/>
      <c r="C28" s="8"/>
      <c r="D28" s="8"/>
      <c r="E28" s="8"/>
      <c r="F28" s="8"/>
      <c r="G28" s="8"/>
      <c r="H28" s="8"/>
      <c r="I28" s="7"/>
      <c r="J28" s="7"/>
    </row>
    <row r="29" spans="1:10" ht="4.5" customHeight="1" x14ac:dyDescent="0.25">
      <c r="A29" s="1"/>
      <c r="B29" s="1"/>
      <c r="C29" s="1"/>
      <c r="D29" s="1"/>
      <c r="E29" s="1"/>
      <c r="F29" s="1"/>
      <c r="G29" s="1"/>
      <c r="H29" s="1"/>
      <c r="I29" s="7"/>
      <c r="J29" s="7"/>
    </row>
    <row r="30" spans="1:10" x14ac:dyDescent="0.25">
      <c r="A30" s="1"/>
      <c r="B30" s="1"/>
      <c r="C30" s="4" t="s">
        <v>2</v>
      </c>
      <c r="D30" s="5">
        <v>44197</v>
      </c>
      <c r="E30" s="4" t="s">
        <v>3</v>
      </c>
      <c r="F30" s="6">
        <f ca="1">TODAY()</f>
        <v>44406</v>
      </c>
      <c r="G30" s="6"/>
      <c r="H30" s="9"/>
      <c r="I30" s="7"/>
      <c r="J30" s="7"/>
    </row>
    <row r="31" spans="1:10" ht="10.5" customHeight="1" x14ac:dyDescent="0.25">
      <c r="A31" s="1"/>
      <c r="B31" s="1"/>
      <c r="C31" s="4"/>
      <c r="D31" s="5"/>
      <c r="E31" s="4"/>
      <c r="F31" s="5"/>
      <c r="G31" s="5"/>
      <c r="H31" s="9"/>
      <c r="I31" s="7"/>
      <c r="J31" s="7"/>
    </row>
    <row r="32" spans="1:10" x14ac:dyDescent="0.25">
      <c r="A32" s="21" t="s">
        <v>22</v>
      </c>
      <c r="B32" s="22" t="s">
        <v>4</v>
      </c>
      <c r="C32" s="23" t="s">
        <v>5</v>
      </c>
      <c r="D32" s="23" t="s">
        <v>23</v>
      </c>
      <c r="E32" s="23" t="s">
        <v>6</v>
      </c>
      <c r="F32" s="23" t="s">
        <v>24</v>
      </c>
      <c r="G32" s="23" t="s">
        <v>7</v>
      </c>
      <c r="H32" s="23" t="s">
        <v>25</v>
      </c>
      <c r="I32" s="23" t="s">
        <v>26</v>
      </c>
      <c r="J32" s="24" t="s">
        <v>27</v>
      </c>
    </row>
    <row r="33" spans="1:10" x14ac:dyDescent="0.25">
      <c r="A33" s="25" t="s">
        <v>28</v>
      </c>
      <c r="B33" s="26" t="s">
        <v>29</v>
      </c>
      <c r="C33" s="11">
        <v>651045.46</v>
      </c>
      <c r="D33" s="11">
        <v>27343.759999999998</v>
      </c>
      <c r="E33" s="11">
        <v>678389.22</v>
      </c>
      <c r="F33" s="11">
        <v>666815.47000000009</v>
      </c>
      <c r="G33" s="11">
        <v>612204.53</v>
      </c>
      <c r="H33" s="11">
        <v>25793.210000000003</v>
      </c>
      <c r="I33" s="12">
        <v>0.98293936628297263</v>
      </c>
      <c r="J33" s="14">
        <v>0.90243847035187275</v>
      </c>
    </row>
    <row r="34" spans="1:10" x14ac:dyDescent="0.25">
      <c r="A34" s="25" t="s">
        <v>28</v>
      </c>
      <c r="B34" s="26" t="s">
        <v>30</v>
      </c>
      <c r="C34" s="11">
        <v>94980</v>
      </c>
      <c r="D34" s="11">
        <v>38898.370000000003</v>
      </c>
      <c r="E34" s="11">
        <v>133878.37</v>
      </c>
      <c r="F34" s="11">
        <v>132628.37</v>
      </c>
      <c r="G34" s="11">
        <v>67895.13</v>
      </c>
      <c r="H34" s="11">
        <v>67895.13</v>
      </c>
      <c r="I34" s="12">
        <v>0.99066316687303557</v>
      </c>
      <c r="J34" s="14">
        <v>0.50714039915484488</v>
      </c>
    </row>
    <row r="35" spans="1:10" x14ac:dyDescent="0.25">
      <c r="A35" s="25" t="s">
        <v>28</v>
      </c>
      <c r="B35" s="26" t="s">
        <v>31</v>
      </c>
      <c r="C35" s="11">
        <v>720000</v>
      </c>
      <c r="D35" s="11">
        <v>23384</v>
      </c>
      <c r="E35" s="11">
        <v>743384</v>
      </c>
      <c r="F35" s="11">
        <v>743384</v>
      </c>
      <c r="G35" s="11">
        <v>529918</v>
      </c>
      <c r="H35" s="11">
        <v>529918</v>
      </c>
      <c r="I35" s="12">
        <v>1</v>
      </c>
      <c r="J35" s="14">
        <v>0.71284558182581281</v>
      </c>
    </row>
    <row r="36" spans="1:10" x14ac:dyDescent="0.25">
      <c r="A36" s="25" t="s">
        <v>28</v>
      </c>
      <c r="B36" s="26" t="s">
        <v>32</v>
      </c>
      <c r="C36" s="11">
        <v>17880.240000000002</v>
      </c>
      <c r="D36" s="11">
        <v>0</v>
      </c>
      <c r="E36" s="11">
        <v>17880.240000000002</v>
      </c>
      <c r="F36" s="11">
        <v>17880.239999999998</v>
      </c>
      <c r="G36" s="11">
        <v>11992</v>
      </c>
      <c r="H36" s="11">
        <v>11992</v>
      </c>
      <c r="I36" s="12">
        <v>0.99999999999999978</v>
      </c>
      <c r="J36" s="14">
        <v>0.67068450982760852</v>
      </c>
    </row>
    <row r="37" spans="1:10" x14ac:dyDescent="0.25">
      <c r="A37" s="25" t="s">
        <v>28</v>
      </c>
      <c r="B37" s="26" t="s">
        <v>33</v>
      </c>
      <c r="C37" s="11">
        <v>142335.26</v>
      </c>
      <c r="D37" s="11">
        <v>7328.68</v>
      </c>
      <c r="E37" s="11">
        <v>149663.94</v>
      </c>
      <c r="F37" s="11">
        <v>149663.93999999992</v>
      </c>
      <c r="G37" s="11">
        <v>129207.5</v>
      </c>
      <c r="H37" s="11">
        <v>129207.5</v>
      </c>
      <c r="I37" s="12">
        <v>0.99999999999999944</v>
      </c>
      <c r="J37" s="14">
        <v>0.86331750988247402</v>
      </c>
    </row>
    <row r="38" spans="1:10" ht="22.5" x14ac:dyDescent="0.25">
      <c r="A38" s="25" t="s">
        <v>28</v>
      </c>
      <c r="B38" s="26" t="s">
        <v>34</v>
      </c>
      <c r="C38" s="11">
        <v>866957.25</v>
      </c>
      <c r="D38" s="11">
        <v>-498023.47000000003</v>
      </c>
      <c r="E38" s="11">
        <v>368933.78</v>
      </c>
      <c r="F38" s="11">
        <v>368933.78000000009</v>
      </c>
      <c r="G38" s="11">
        <v>175291.04999999996</v>
      </c>
      <c r="H38" s="11">
        <v>175291.04999999996</v>
      </c>
      <c r="I38" s="12">
        <v>1.0000000000000002</v>
      </c>
      <c r="J38" s="14">
        <v>0.47512876158968131</v>
      </c>
    </row>
    <row r="39" spans="1:10" x14ac:dyDescent="0.25">
      <c r="A39" s="25" t="s">
        <v>28</v>
      </c>
      <c r="B39" s="26" t="s">
        <v>35</v>
      </c>
      <c r="C39" s="11">
        <v>0</v>
      </c>
      <c r="D39" s="11">
        <v>9411.25</v>
      </c>
      <c r="E39" s="11">
        <v>9411.25</v>
      </c>
      <c r="F39" s="11">
        <v>8661.25</v>
      </c>
      <c r="G39" s="11">
        <v>4794.93</v>
      </c>
      <c r="H39" s="11">
        <v>4794.93</v>
      </c>
      <c r="I39" s="12">
        <v>0.92030814185150756</v>
      </c>
      <c r="J39" s="14">
        <v>0.50948917518926817</v>
      </c>
    </row>
    <row r="40" spans="1:10" x14ac:dyDescent="0.25">
      <c r="A40" s="25" t="s">
        <v>28</v>
      </c>
      <c r="B40" s="26" t="s">
        <v>36</v>
      </c>
      <c r="C40" s="11">
        <v>0</v>
      </c>
      <c r="D40" s="11">
        <v>40000</v>
      </c>
      <c r="E40" s="11">
        <v>40000</v>
      </c>
      <c r="F40" s="11">
        <v>37000</v>
      </c>
      <c r="G40" s="11">
        <v>23309.79</v>
      </c>
      <c r="H40" s="11">
        <v>23309.79</v>
      </c>
      <c r="I40" s="12">
        <v>0.92500000000000004</v>
      </c>
      <c r="J40" s="14">
        <v>0.58274475000000003</v>
      </c>
    </row>
    <row r="41" spans="1:10" ht="22.5" x14ac:dyDescent="0.25">
      <c r="A41" s="25" t="s">
        <v>28</v>
      </c>
      <c r="B41" s="26" t="s">
        <v>37</v>
      </c>
      <c r="C41" s="11">
        <v>0</v>
      </c>
      <c r="D41" s="11">
        <v>81358.679999999993</v>
      </c>
      <c r="E41" s="11">
        <v>81358.679999999993</v>
      </c>
      <c r="F41" s="11">
        <v>81358.679999999993</v>
      </c>
      <c r="G41" s="11">
        <v>77308.25</v>
      </c>
      <c r="H41" s="11">
        <v>77308.25</v>
      </c>
      <c r="I41" s="12">
        <v>1</v>
      </c>
      <c r="J41" s="14">
        <v>0.95021514606677504</v>
      </c>
    </row>
    <row r="42" spans="1:10" ht="33.75" x14ac:dyDescent="0.25">
      <c r="A42" s="25" t="s">
        <v>28</v>
      </c>
      <c r="B42" s="26" t="s">
        <v>38</v>
      </c>
      <c r="C42" s="11">
        <v>0</v>
      </c>
      <c r="D42" s="11">
        <v>15000</v>
      </c>
      <c r="E42" s="11">
        <v>15000</v>
      </c>
      <c r="F42" s="11">
        <v>15000</v>
      </c>
      <c r="G42" s="11">
        <v>6046.0499999999993</v>
      </c>
      <c r="H42" s="11">
        <v>6046.0499999999993</v>
      </c>
      <c r="I42" s="12">
        <v>1</v>
      </c>
      <c r="J42" s="14">
        <v>0.40306999999999993</v>
      </c>
    </row>
    <row r="43" spans="1:10" x14ac:dyDescent="0.25">
      <c r="A43" s="25" t="s">
        <v>28</v>
      </c>
      <c r="B43" s="26" t="s">
        <v>39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2">
        <v>0</v>
      </c>
      <c r="J43" s="14">
        <v>0</v>
      </c>
    </row>
    <row r="44" spans="1:10" x14ac:dyDescent="0.25">
      <c r="A44" s="25" t="s">
        <v>28</v>
      </c>
      <c r="B44" s="26" t="s">
        <v>40</v>
      </c>
      <c r="C44" s="11">
        <v>93753.999999999985</v>
      </c>
      <c r="D44" s="11">
        <v>0</v>
      </c>
      <c r="E44" s="11">
        <v>93753.999999999985</v>
      </c>
      <c r="F44" s="11">
        <v>93753.999999999985</v>
      </c>
      <c r="G44" s="11">
        <v>93754.000000000015</v>
      </c>
      <c r="H44" s="11">
        <v>93754</v>
      </c>
      <c r="I44" s="12">
        <v>1</v>
      </c>
      <c r="J44" s="14">
        <v>1.0000000000000002</v>
      </c>
    </row>
    <row r="45" spans="1:10" x14ac:dyDescent="0.25">
      <c r="A45" s="25" t="s">
        <v>28</v>
      </c>
      <c r="B45" s="26" t="s">
        <v>41</v>
      </c>
      <c r="C45" s="11">
        <v>15052.23</v>
      </c>
      <c r="D45" s="11">
        <v>2100</v>
      </c>
      <c r="E45" s="11">
        <v>17152.23</v>
      </c>
      <c r="F45" s="11">
        <v>10239.459999999999</v>
      </c>
      <c r="G45" s="11">
        <v>5647.16</v>
      </c>
      <c r="H45" s="11">
        <v>5647.16</v>
      </c>
      <c r="I45" s="12">
        <v>0.59697543701314637</v>
      </c>
      <c r="J45" s="14">
        <v>0.32923765597826055</v>
      </c>
    </row>
    <row r="46" spans="1:10" x14ac:dyDescent="0.25">
      <c r="A46" s="25" t="s">
        <v>28</v>
      </c>
      <c r="B46" s="26" t="s">
        <v>42</v>
      </c>
      <c r="C46" s="11">
        <v>63067.61</v>
      </c>
      <c r="D46" s="11">
        <v>-5067.6100000000006</v>
      </c>
      <c r="E46" s="11">
        <v>58000</v>
      </c>
      <c r="F46" s="11">
        <v>55954.5</v>
      </c>
      <c r="G46" s="11">
        <v>14834.25</v>
      </c>
      <c r="H46" s="11">
        <v>14834.25</v>
      </c>
      <c r="I46" s="12">
        <v>0.96473275862068963</v>
      </c>
      <c r="J46" s="14">
        <v>0.25576293103448278</v>
      </c>
    </row>
    <row r="47" spans="1:10" ht="33.75" x14ac:dyDescent="0.25">
      <c r="A47" s="25" t="s">
        <v>28</v>
      </c>
      <c r="B47" s="26" t="s">
        <v>43</v>
      </c>
      <c r="C47" s="11">
        <v>404686.8</v>
      </c>
      <c r="D47" s="11">
        <v>136725.23000000001</v>
      </c>
      <c r="E47" s="11">
        <v>541412.03</v>
      </c>
      <c r="F47" s="11">
        <v>539492.80000000005</v>
      </c>
      <c r="G47" s="11">
        <v>0</v>
      </c>
      <c r="H47" s="11">
        <v>0</v>
      </c>
      <c r="I47" s="12">
        <v>0.99645513972048239</v>
      </c>
      <c r="J47" s="14">
        <v>0</v>
      </c>
    </row>
    <row r="48" spans="1:10" ht="22.5" x14ac:dyDescent="0.25">
      <c r="A48" s="25" t="s">
        <v>28</v>
      </c>
      <c r="B48" s="26" t="s">
        <v>44</v>
      </c>
      <c r="C48" s="11">
        <v>6554147.1999999993</v>
      </c>
      <c r="D48" s="11">
        <v>-2205533.7799999993</v>
      </c>
      <c r="E48" s="11">
        <v>4348613.42</v>
      </c>
      <c r="F48" s="11">
        <v>4347868.4099999992</v>
      </c>
      <c r="G48" s="11">
        <v>2280435.92</v>
      </c>
      <c r="H48" s="11">
        <v>2280435.92</v>
      </c>
      <c r="I48" s="12">
        <v>0.99982867872398717</v>
      </c>
      <c r="J48" s="14">
        <v>0.52440529882741338</v>
      </c>
    </row>
    <row r="49" spans="1:10" ht="67.5" x14ac:dyDescent="0.25">
      <c r="A49" s="25" t="s">
        <v>28</v>
      </c>
      <c r="B49" s="26" t="s">
        <v>45</v>
      </c>
      <c r="C49" s="11">
        <v>0</v>
      </c>
      <c r="D49" s="11">
        <v>386.64</v>
      </c>
      <c r="E49" s="11">
        <v>386.64</v>
      </c>
      <c r="F49" s="11">
        <v>386.64</v>
      </c>
      <c r="G49" s="11">
        <v>0</v>
      </c>
      <c r="H49" s="11">
        <v>0</v>
      </c>
      <c r="I49" s="12">
        <v>1</v>
      </c>
      <c r="J49" s="14">
        <v>0</v>
      </c>
    </row>
    <row r="50" spans="1:10" ht="45" x14ac:dyDescent="0.25">
      <c r="A50" s="25" t="s">
        <v>28</v>
      </c>
      <c r="B50" s="26" t="s">
        <v>46</v>
      </c>
      <c r="C50" s="11">
        <v>0</v>
      </c>
      <c r="D50" s="11">
        <v>97600.88</v>
      </c>
      <c r="E50" s="11">
        <v>97600.88</v>
      </c>
      <c r="F50" s="11">
        <v>97600.88</v>
      </c>
      <c r="G50" s="11">
        <v>89701.85</v>
      </c>
      <c r="H50" s="11">
        <v>89701.85</v>
      </c>
      <c r="I50" s="12">
        <v>1</v>
      </c>
      <c r="J50" s="14">
        <v>0.91906804528811625</v>
      </c>
    </row>
    <row r="51" spans="1:10" ht="33.75" x14ac:dyDescent="0.25">
      <c r="A51" s="25" t="s">
        <v>28</v>
      </c>
      <c r="B51" s="26" t="s">
        <v>47</v>
      </c>
      <c r="C51" s="11">
        <v>99748.75</v>
      </c>
      <c r="D51" s="11">
        <v>-41973.599999999999</v>
      </c>
      <c r="E51" s="11">
        <v>57775.150000000009</v>
      </c>
      <c r="F51" s="11">
        <v>38634.274799999999</v>
      </c>
      <c r="G51" s="11">
        <v>8112.3700000000008</v>
      </c>
      <c r="H51" s="11">
        <v>8112.3700000000008</v>
      </c>
      <c r="I51" s="12">
        <v>0.66870055378480187</v>
      </c>
      <c r="J51" s="14">
        <v>0.14041278992784959</v>
      </c>
    </row>
    <row r="52" spans="1:10" ht="22.5" x14ac:dyDescent="0.25">
      <c r="A52" s="25" t="s">
        <v>28</v>
      </c>
      <c r="B52" s="26" t="s">
        <v>48</v>
      </c>
      <c r="C52" s="11">
        <v>358640</v>
      </c>
      <c r="D52" s="11">
        <v>-101160.49</v>
      </c>
      <c r="E52" s="11">
        <v>257479.51000000007</v>
      </c>
      <c r="F52" s="11">
        <v>134039.11000000002</v>
      </c>
      <c r="G52" s="11">
        <v>119186.77</v>
      </c>
      <c r="H52" s="11">
        <v>119186.77</v>
      </c>
      <c r="I52" s="12">
        <v>0.52058165715788407</v>
      </c>
      <c r="J52" s="14">
        <v>0.46289807682172446</v>
      </c>
    </row>
    <row r="53" spans="1:10" ht="45" x14ac:dyDescent="0.25">
      <c r="A53" s="25" t="s">
        <v>28</v>
      </c>
      <c r="B53" s="26" t="s">
        <v>49</v>
      </c>
      <c r="C53" s="11">
        <v>66739.47</v>
      </c>
      <c r="D53" s="11">
        <v>-2889.760000000002</v>
      </c>
      <c r="E53" s="11">
        <v>63849.71</v>
      </c>
      <c r="F53" s="11">
        <v>43250.752551362777</v>
      </c>
      <c r="G53" s="11">
        <v>8944.2100000000009</v>
      </c>
      <c r="H53" s="11">
        <v>8944.2100000000009</v>
      </c>
      <c r="I53" s="12">
        <v>0.67738369604752746</v>
      </c>
      <c r="J53" s="14">
        <v>0.14008223373293319</v>
      </c>
    </row>
    <row r="54" spans="1:10" x14ac:dyDescent="0.25">
      <c r="A54" s="25" t="s">
        <v>28</v>
      </c>
      <c r="B54" s="26" t="s">
        <v>50</v>
      </c>
      <c r="C54" s="11">
        <v>11311061.400000004</v>
      </c>
      <c r="D54" s="11">
        <v>1784262.0438888837</v>
      </c>
      <c r="E54" s="11">
        <v>13095323.443888899</v>
      </c>
      <c r="F54" s="11">
        <v>12527165.309999999</v>
      </c>
      <c r="G54" s="11">
        <v>9664396.939999992</v>
      </c>
      <c r="H54" s="11">
        <v>9664396.939999992</v>
      </c>
      <c r="I54" s="12">
        <v>0.95661366163857231</v>
      </c>
      <c r="J54" s="14">
        <v>0.73800368363639057</v>
      </c>
    </row>
    <row r="55" spans="1:10" ht="22.5" x14ac:dyDescent="0.25">
      <c r="A55" s="25" t="s">
        <v>28</v>
      </c>
      <c r="B55" s="26" t="s">
        <v>51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2">
        <v>0</v>
      </c>
      <c r="J55" s="14">
        <v>0</v>
      </c>
    </row>
    <row r="56" spans="1:10" ht="22.5" x14ac:dyDescent="0.25">
      <c r="A56" s="25" t="s">
        <v>28</v>
      </c>
      <c r="B56" s="26" t="s">
        <v>52</v>
      </c>
      <c r="C56" s="11">
        <v>5000</v>
      </c>
      <c r="D56" s="11">
        <v>0</v>
      </c>
      <c r="E56" s="11">
        <v>5000</v>
      </c>
      <c r="F56" s="11">
        <v>0</v>
      </c>
      <c r="G56" s="11">
        <v>0</v>
      </c>
      <c r="H56" s="11">
        <v>0</v>
      </c>
      <c r="I56" s="12">
        <v>0</v>
      </c>
      <c r="J56" s="14">
        <v>0</v>
      </c>
    </row>
    <row r="57" spans="1:10" x14ac:dyDescent="0.25">
      <c r="A57" s="25" t="s">
        <v>28</v>
      </c>
      <c r="B57" s="26" t="s">
        <v>53</v>
      </c>
      <c r="C57" s="11">
        <v>3052972.62</v>
      </c>
      <c r="D57" s="11">
        <v>1271937.0099999998</v>
      </c>
      <c r="E57" s="11">
        <v>4324909.629999999</v>
      </c>
      <c r="F57" s="11">
        <v>4318489.2288000006</v>
      </c>
      <c r="G57" s="11">
        <v>1514185.6499999997</v>
      </c>
      <c r="H57" s="11">
        <v>1514185.6500000001</v>
      </c>
      <c r="I57" s="12">
        <v>0.9985154831547316</v>
      </c>
      <c r="J57" s="14">
        <v>0.35010804376044269</v>
      </c>
    </row>
    <row r="58" spans="1:10" x14ac:dyDescent="0.25">
      <c r="A58" s="25" t="s">
        <v>28</v>
      </c>
      <c r="B58" s="26" t="s">
        <v>54</v>
      </c>
      <c r="C58" s="11">
        <v>504</v>
      </c>
      <c r="D58" s="11">
        <v>5150.88</v>
      </c>
      <c r="E58" s="11">
        <v>5654.88</v>
      </c>
      <c r="F58" s="11">
        <v>5150.88</v>
      </c>
      <c r="G58" s="11">
        <v>5150.88</v>
      </c>
      <c r="H58" s="11">
        <v>5150.88</v>
      </c>
      <c r="I58" s="12">
        <v>0.910873440285205</v>
      </c>
      <c r="J58" s="14">
        <v>0.910873440285205</v>
      </c>
    </row>
    <row r="59" spans="1:10" x14ac:dyDescent="0.25">
      <c r="A59" s="25" t="s">
        <v>28</v>
      </c>
      <c r="B59" s="26" t="s">
        <v>55</v>
      </c>
      <c r="C59" s="11">
        <v>0</v>
      </c>
      <c r="D59" s="11">
        <v>674.8</v>
      </c>
      <c r="E59" s="11">
        <v>674.8</v>
      </c>
      <c r="F59" s="11">
        <v>674.8</v>
      </c>
      <c r="G59" s="11">
        <v>0</v>
      </c>
      <c r="H59" s="11">
        <v>0</v>
      </c>
      <c r="I59" s="12">
        <v>1</v>
      </c>
      <c r="J59" s="14">
        <v>0</v>
      </c>
    </row>
    <row r="60" spans="1:10" ht="56.25" x14ac:dyDescent="0.25">
      <c r="A60" s="25" t="s">
        <v>28</v>
      </c>
      <c r="B60" s="26" t="s">
        <v>56</v>
      </c>
      <c r="C60" s="11">
        <v>190277.60000000003</v>
      </c>
      <c r="D60" s="11">
        <v>40765.179999999993</v>
      </c>
      <c r="E60" s="11">
        <v>231042.78000000012</v>
      </c>
      <c r="F60" s="11">
        <v>218094.57680000004</v>
      </c>
      <c r="G60" s="11">
        <v>13633.7688</v>
      </c>
      <c r="H60" s="11">
        <v>13633.7688</v>
      </c>
      <c r="I60" s="12">
        <v>0.94395755106478518</v>
      </c>
      <c r="J60" s="14">
        <v>5.9009715863010272E-2</v>
      </c>
    </row>
    <row r="61" spans="1:10" x14ac:dyDescent="0.25">
      <c r="A61" s="25" t="s">
        <v>28</v>
      </c>
      <c r="B61" s="26" t="s">
        <v>57</v>
      </c>
      <c r="C61" s="11">
        <v>3291150.1100000003</v>
      </c>
      <c r="D61" s="11">
        <v>-799274.15000000154</v>
      </c>
      <c r="E61" s="11">
        <v>2491875.9600000009</v>
      </c>
      <c r="F61" s="11">
        <v>2361871.0331999999</v>
      </c>
      <c r="G61" s="11">
        <v>250438.34999999998</v>
      </c>
      <c r="H61" s="11">
        <v>250438.34999999998</v>
      </c>
      <c r="I61" s="12">
        <v>0.94782849191257457</v>
      </c>
      <c r="J61" s="14">
        <v>0.10050193268849542</v>
      </c>
    </row>
    <row r="62" spans="1:10" x14ac:dyDescent="0.25">
      <c r="A62" s="25" t="s">
        <v>28</v>
      </c>
      <c r="B62" s="26" t="s">
        <v>58</v>
      </c>
      <c r="C62" s="11">
        <v>0</v>
      </c>
      <c r="D62" s="11">
        <v>233.22</v>
      </c>
      <c r="E62" s="11">
        <v>233.22</v>
      </c>
      <c r="F62" s="11">
        <v>233.22</v>
      </c>
      <c r="G62" s="11">
        <v>0</v>
      </c>
      <c r="H62" s="11">
        <v>0</v>
      </c>
      <c r="I62" s="12">
        <v>1</v>
      </c>
      <c r="J62" s="14">
        <v>0</v>
      </c>
    </row>
    <row r="63" spans="1:10" x14ac:dyDescent="0.25">
      <c r="A63" s="25" t="s">
        <v>28</v>
      </c>
      <c r="B63" s="26" t="s">
        <v>59</v>
      </c>
      <c r="C63" s="11">
        <v>0</v>
      </c>
      <c r="D63" s="11">
        <v>16219.009999999998</v>
      </c>
      <c r="E63" s="11">
        <v>16219.009999999998</v>
      </c>
      <c r="F63" s="11">
        <v>8020.61</v>
      </c>
      <c r="G63" s="11">
        <v>7383.27</v>
      </c>
      <c r="H63" s="11">
        <v>7383.27</v>
      </c>
      <c r="I63" s="12">
        <v>0.49451908593681121</v>
      </c>
      <c r="J63" s="14">
        <v>0.45522322262579534</v>
      </c>
    </row>
    <row r="64" spans="1:10" x14ac:dyDescent="0.25">
      <c r="A64" s="25" t="s">
        <v>28</v>
      </c>
      <c r="B64" s="26" t="s">
        <v>60</v>
      </c>
      <c r="C64" s="11">
        <v>0</v>
      </c>
      <c r="D64" s="11">
        <v>15236.73</v>
      </c>
      <c r="E64" s="11">
        <v>15236.73</v>
      </c>
      <c r="F64" s="11">
        <v>15236.73</v>
      </c>
      <c r="G64" s="11">
        <v>198.56</v>
      </c>
      <c r="H64" s="11">
        <v>198.56</v>
      </c>
      <c r="I64" s="12">
        <v>1</v>
      </c>
      <c r="J64" s="14">
        <v>1.3031667555965092E-2</v>
      </c>
    </row>
    <row r="65" spans="1:10" x14ac:dyDescent="0.25">
      <c r="A65" s="25" t="s">
        <v>28</v>
      </c>
      <c r="B65" s="26" t="s">
        <v>61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2">
        <v>0</v>
      </c>
      <c r="J65" s="14">
        <v>0</v>
      </c>
    </row>
    <row r="66" spans="1:10" ht="22.5" x14ac:dyDescent="0.25">
      <c r="A66" s="25" t="s">
        <v>28</v>
      </c>
      <c r="B66" s="26" t="s">
        <v>62</v>
      </c>
      <c r="C66" s="11">
        <v>0</v>
      </c>
      <c r="D66" s="11">
        <v>39906.5</v>
      </c>
      <c r="E66" s="11">
        <v>39906.5</v>
      </c>
      <c r="F66" s="11">
        <v>0</v>
      </c>
      <c r="G66" s="11">
        <v>0</v>
      </c>
      <c r="H66" s="11">
        <v>0</v>
      </c>
      <c r="I66" s="12">
        <v>0</v>
      </c>
      <c r="J66" s="14">
        <v>0</v>
      </c>
    </row>
    <row r="67" spans="1:10" x14ac:dyDescent="0.25">
      <c r="A67" s="25" t="s">
        <v>63</v>
      </c>
      <c r="B67" s="26" t="s">
        <v>64</v>
      </c>
      <c r="C67" s="11">
        <v>1891736.63</v>
      </c>
      <c r="D67" s="11">
        <v>524784.17999999993</v>
      </c>
      <c r="E67" s="11">
        <v>2416520.8099999996</v>
      </c>
      <c r="F67" s="11">
        <v>2064445.8100000003</v>
      </c>
      <c r="G67" s="11">
        <v>1201580.81</v>
      </c>
      <c r="H67" s="11">
        <v>1200466.75</v>
      </c>
      <c r="I67" s="12">
        <v>0.85430499975706831</v>
      </c>
      <c r="J67" s="14">
        <v>0.49723586282710319</v>
      </c>
    </row>
    <row r="68" spans="1:10" x14ac:dyDescent="0.25">
      <c r="A68" s="25" t="s">
        <v>63</v>
      </c>
      <c r="B68" s="26" t="s">
        <v>65</v>
      </c>
      <c r="C68" s="11">
        <v>60829.85</v>
      </c>
      <c r="D68" s="11">
        <v>58004.83</v>
      </c>
      <c r="E68" s="11">
        <v>118834.68000000001</v>
      </c>
      <c r="F68" s="11">
        <v>118834.68</v>
      </c>
      <c r="G68" s="11">
        <v>27097.560000000005</v>
      </c>
      <c r="H68" s="11">
        <v>27089.06</v>
      </c>
      <c r="I68" s="12">
        <v>0.99999999999999989</v>
      </c>
      <c r="J68" s="14">
        <v>0.22802737382723631</v>
      </c>
    </row>
    <row r="69" spans="1:10" x14ac:dyDescent="0.25">
      <c r="A69" s="25" t="s">
        <v>63</v>
      </c>
      <c r="B69" s="26" t="s">
        <v>66</v>
      </c>
      <c r="C69" s="11">
        <v>236100.64000000004</v>
      </c>
      <c r="D69" s="11">
        <v>-21204.089999999997</v>
      </c>
      <c r="E69" s="11">
        <v>214896.55000000005</v>
      </c>
      <c r="F69" s="11">
        <v>185556.97</v>
      </c>
      <c r="G69" s="11">
        <v>105777.45000000001</v>
      </c>
      <c r="H69" s="11">
        <v>49527.76999999999</v>
      </c>
      <c r="I69" s="12">
        <v>0.86347114460422913</v>
      </c>
      <c r="J69" s="14">
        <v>0.49222497987985375</v>
      </c>
    </row>
    <row r="70" spans="1:10" x14ac:dyDescent="0.25">
      <c r="A70" s="25" t="s">
        <v>63</v>
      </c>
      <c r="B70" s="26" t="s">
        <v>67</v>
      </c>
      <c r="C70" s="11">
        <v>74704</v>
      </c>
      <c r="D70" s="11">
        <v>-8341.6699999999983</v>
      </c>
      <c r="E70" s="11">
        <v>66362.33</v>
      </c>
      <c r="F70" s="11">
        <v>57195.659999999996</v>
      </c>
      <c r="G70" s="11">
        <v>33162.33</v>
      </c>
      <c r="H70" s="11">
        <v>9931.93</v>
      </c>
      <c r="I70" s="12">
        <v>0.86186937679855413</v>
      </c>
      <c r="J70" s="14">
        <v>0.49971617934451668</v>
      </c>
    </row>
    <row r="71" spans="1:10" x14ac:dyDescent="0.25">
      <c r="A71" s="25" t="s">
        <v>63</v>
      </c>
      <c r="B71" s="26" t="s">
        <v>68</v>
      </c>
      <c r="C71" s="11">
        <v>18960</v>
      </c>
      <c r="D71" s="11">
        <v>-5809.5</v>
      </c>
      <c r="E71" s="11">
        <v>13150.5</v>
      </c>
      <c r="F71" s="11">
        <v>10400.5</v>
      </c>
      <c r="G71" s="11">
        <v>4570.5</v>
      </c>
      <c r="H71" s="11">
        <v>4570.5</v>
      </c>
      <c r="I71" s="12">
        <v>0.79088247595148475</v>
      </c>
      <c r="J71" s="14">
        <v>0.34755332496863239</v>
      </c>
    </row>
    <row r="72" spans="1:10" x14ac:dyDescent="0.25">
      <c r="A72" s="25" t="s">
        <v>63</v>
      </c>
      <c r="B72" s="26" t="s">
        <v>69</v>
      </c>
      <c r="C72" s="11">
        <v>0</v>
      </c>
      <c r="D72" s="11">
        <v>12000</v>
      </c>
      <c r="E72" s="11">
        <v>12000</v>
      </c>
      <c r="F72" s="11">
        <v>12000</v>
      </c>
      <c r="G72" s="11">
        <v>0</v>
      </c>
      <c r="H72" s="11">
        <v>0</v>
      </c>
      <c r="I72" s="12">
        <v>1</v>
      </c>
      <c r="J72" s="14">
        <v>0</v>
      </c>
    </row>
    <row r="73" spans="1:10" x14ac:dyDescent="0.25">
      <c r="A73" s="25" t="s">
        <v>63</v>
      </c>
      <c r="B73" s="26" t="s">
        <v>70</v>
      </c>
      <c r="C73" s="11">
        <v>0</v>
      </c>
      <c r="D73" s="11">
        <v>432</v>
      </c>
      <c r="E73" s="11">
        <v>432</v>
      </c>
      <c r="F73" s="11">
        <v>432</v>
      </c>
      <c r="G73" s="11">
        <v>0</v>
      </c>
      <c r="H73" s="11">
        <v>0</v>
      </c>
      <c r="I73" s="12">
        <v>1</v>
      </c>
      <c r="J73" s="14">
        <v>0</v>
      </c>
    </row>
    <row r="74" spans="1:10" x14ac:dyDescent="0.25">
      <c r="A74" s="25" t="s">
        <v>63</v>
      </c>
      <c r="B74" s="26" t="s">
        <v>71</v>
      </c>
      <c r="C74" s="11">
        <v>0</v>
      </c>
      <c r="D74" s="11">
        <v>1216.21</v>
      </c>
      <c r="E74" s="11">
        <v>1216.21</v>
      </c>
      <c r="F74" s="11">
        <v>1216.21</v>
      </c>
      <c r="G74" s="11">
        <v>0</v>
      </c>
      <c r="H74" s="11">
        <v>0</v>
      </c>
      <c r="I74" s="12">
        <v>1</v>
      </c>
      <c r="J74" s="14">
        <v>0</v>
      </c>
    </row>
    <row r="75" spans="1:10" ht="22.5" x14ac:dyDescent="0.25">
      <c r="A75" s="25" t="s">
        <v>63</v>
      </c>
      <c r="B75" s="26" t="s">
        <v>72</v>
      </c>
      <c r="C75" s="11">
        <v>14182.359999999999</v>
      </c>
      <c r="D75" s="11">
        <v>-10698.23</v>
      </c>
      <c r="E75" s="11">
        <v>3484.130000000001</v>
      </c>
      <c r="F75" s="11">
        <v>3484.1299999999987</v>
      </c>
      <c r="G75" s="11">
        <v>732.02</v>
      </c>
      <c r="H75" s="11">
        <v>732.02</v>
      </c>
      <c r="I75" s="12">
        <v>0.99999999999999933</v>
      </c>
      <c r="J75" s="14">
        <v>0.2101012304362925</v>
      </c>
    </row>
    <row r="76" spans="1:10" x14ac:dyDescent="0.25">
      <c r="A76" s="25" t="s">
        <v>63</v>
      </c>
      <c r="B76" s="26" t="s">
        <v>73</v>
      </c>
      <c r="C76" s="11">
        <v>13333.330000000004</v>
      </c>
      <c r="D76" s="11">
        <v>117.6</v>
      </c>
      <c r="E76" s="11">
        <v>13450.930000000004</v>
      </c>
      <c r="F76" s="11">
        <v>11950.929999999998</v>
      </c>
      <c r="G76" s="11">
        <v>6114.0599999999995</v>
      </c>
      <c r="H76" s="11">
        <v>6114.0599999999995</v>
      </c>
      <c r="I76" s="12">
        <v>0.88848354723428014</v>
      </c>
      <c r="J76" s="14">
        <v>0.45454552213118332</v>
      </c>
    </row>
    <row r="77" spans="1:10" x14ac:dyDescent="0.25">
      <c r="A77" s="25" t="s">
        <v>63</v>
      </c>
      <c r="B77" s="26" t="s">
        <v>74</v>
      </c>
      <c r="C77" s="11">
        <v>43333.329999999994</v>
      </c>
      <c r="D77" s="11">
        <v>38455.78</v>
      </c>
      <c r="E77" s="11">
        <v>81789.109999999986</v>
      </c>
      <c r="F77" s="11">
        <v>74289.109999999986</v>
      </c>
      <c r="G77" s="11">
        <v>40205.630000000005</v>
      </c>
      <c r="H77" s="11">
        <v>40205.630000000005</v>
      </c>
      <c r="I77" s="12">
        <v>0.90830075055224346</v>
      </c>
      <c r="J77" s="14">
        <v>0.49157681260989405</v>
      </c>
    </row>
    <row r="78" spans="1:10" x14ac:dyDescent="0.25">
      <c r="A78" s="25" t="s">
        <v>63</v>
      </c>
      <c r="B78" s="26" t="s">
        <v>75</v>
      </c>
      <c r="C78" s="11">
        <v>277638.43</v>
      </c>
      <c r="D78" s="11">
        <v>-25943.46</v>
      </c>
      <c r="E78" s="11">
        <v>251694.97</v>
      </c>
      <c r="F78" s="11">
        <v>217762.91999999998</v>
      </c>
      <c r="G78" s="11">
        <v>122973.75000000001</v>
      </c>
      <c r="H78" s="11">
        <v>122973.74999999999</v>
      </c>
      <c r="I78" s="12">
        <v>0.86518582393601262</v>
      </c>
      <c r="J78" s="14">
        <v>0.48858246948677603</v>
      </c>
    </row>
    <row r="79" spans="1:10" x14ac:dyDescent="0.25">
      <c r="A79" s="25" t="s">
        <v>63</v>
      </c>
      <c r="B79" s="26" t="s">
        <v>76</v>
      </c>
      <c r="C79" s="11">
        <v>236006.20000000007</v>
      </c>
      <c r="D79" s="11">
        <v>-40947.870000000003</v>
      </c>
      <c r="E79" s="11">
        <v>195058.33000000007</v>
      </c>
      <c r="F79" s="11">
        <v>165730.47999999998</v>
      </c>
      <c r="G79" s="11">
        <v>85982.87</v>
      </c>
      <c r="H79" s="11">
        <v>85982.87</v>
      </c>
      <c r="I79" s="12">
        <v>0.84964574442937102</v>
      </c>
      <c r="J79" s="14">
        <v>0.44080593738293544</v>
      </c>
    </row>
    <row r="80" spans="1:10" ht="22.5" x14ac:dyDescent="0.25">
      <c r="A80" s="25" t="s">
        <v>63</v>
      </c>
      <c r="B80" s="26" t="s">
        <v>77</v>
      </c>
      <c r="C80" s="11">
        <v>43333.33</v>
      </c>
      <c r="D80" s="11">
        <v>71388.45</v>
      </c>
      <c r="E80" s="11">
        <v>114721.78</v>
      </c>
      <c r="F80" s="11">
        <v>114721.78</v>
      </c>
      <c r="G80" s="11">
        <v>86584.92</v>
      </c>
      <c r="H80" s="11">
        <v>86584.92</v>
      </c>
      <c r="I80" s="12">
        <v>1</v>
      </c>
      <c r="J80" s="14">
        <v>0.75473828945122712</v>
      </c>
    </row>
    <row r="81" spans="1:10" x14ac:dyDescent="0.25">
      <c r="A81" s="25" t="s">
        <v>63</v>
      </c>
      <c r="B81" s="26" t="s">
        <v>78</v>
      </c>
      <c r="C81" s="11">
        <v>0</v>
      </c>
      <c r="D81" s="11">
        <v>39294</v>
      </c>
      <c r="E81" s="11">
        <v>39294</v>
      </c>
      <c r="F81" s="11">
        <v>39294</v>
      </c>
      <c r="G81" s="11">
        <v>36816</v>
      </c>
      <c r="H81" s="11">
        <v>36816</v>
      </c>
      <c r="I81" s="12">
        <v>1</v>
      </c>
      <c r="J81" s="14">
        <v>0.93693693693693691</v>
      </c>
    </row>
    <row r="82" spans="1:10" x14ac:dyDescent="0.25">
      <c r="A82" s="25" t="s">
        <v>63</v>
      </c>
      <c r="B82" s="26" t="s">
        <v>79</v>
      </c>
      <c r="C82" s="11">
        <v>61999.999999999993</v>
      </c>
      <c r="D82" s="11">
        <v>-15832.150000000001</v>
      </c>
      <c r="E82" s="11">
        <v>46167.849999999991</v>
      </c>
      <c r="F82" s="11">
        <v>46167.849999999991</v>
      </c>
      <c r="G82" s="11">
        <v>21907.919999999998</v>
      </c>
      <c r="H82" s="11">
        <v>21907.919999999998</v>
      </c>
      <c r="I82" s="12">
        <v>1</v>
      </c>
      <c r="J82" s="14">
        <v>0.47452762041117363</v>
      </c>
    </row>
    <row r="83" spans="1:10" x14ac:dyDescent="0.25">
      <c r="A83" s="25" t="s">
        <v>63</v>
      </c>
      <c r="B83" s="2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2">
        <v>0</v>
      </c>
      <c r="J83" s="14">
        <v>0</v>
      </c>
    </row>
    <row r="84" spans="1:10" x14ac:dyDescent="0.25">
      <c r="A84" s="25" t="s">
        <v>63</v>
      </c>
      <c r="B84" s="26" t="s">
        <v>81</v>
      </c>
      <c r="C84" s="11">
        <v>22382.37</v>
      </c>
      <c r="D84" s="11">
        <v>38631.039999999994</v>
      </c>
      <c r="E84" s="11">
        <v>61013.409999999996</v>
      </c>
      <c r="F84" s="11">
        <v>55939.630800000006</v>
      </c>
      <c r="G84" s="11">
        <v>13687.300000000007</v>
      </c>
      <c r="H84" s="11">
        <v>13687.300000000007</v>
      </c>
      <c r="I84" s="12">
        <v>0.91684157302468439</v>
      </c>
      <c r="J84" s="14">
        <v>0.22433265080578199</v>
      </c>
    </row>
    <row r="85" spans="1:10" x14ac:dyDescent="0.25">
      <c r="A85" s="25" t="s">
        <v>63</v>
      </c>
      <c r="B85" s="26" t="s">
        <v>82</v>
      </c>
      <c r="C85" s="11">
        <v>403200</v>
      </c>
      <c r="D85" s="11">
        <v>-403200</v>
      </c>
      <c r="E85" s="11">
        <v>0</v>
      </c>
      <c r="F85" s="11">
        <v>0</v>
      </c>
      <c r="G85" s="11">
        <v>0</v>
      </c>
      <c r="H85" s="11">
        <v>0</v>
      </c>
      <c r="I85" s="12">
        <v>0</v>
      </c>
      <c r="J85" s="14">
        <v>0</v>
      </c>
    </row>
    <row r="86" spans="1:10" x14ac:dyDescent="0.25">
      <c r="A86" s="25" t="s">
        <v>63</v>
      </c>
      <c r="B86" s="26" t="s">
        <v>83</v>
      </c>
      <c r="C86" s="11">
        <v>12.169999999999996</v>
      </c>
      <c r="D86" s="11">
        <v>0</v>
      </c>
      <c r="E86" s="11">
        <v>12.169999999999996</v>
      </c>
      <c r="F86" s="11">
        <v>0</v>
      </c>
      <c r="G86" s="11">
        <v>0</v>
      </c>
      <c r="H86" s="11">
        <v>0</v>
      </c>
      <c r="I86" s="12">
        <v>0</v>
      </c>
      <c r="J86" s="14">
        <v>0</v>
      </c>
    </row>
    <row r="87" spans="1:10" ht="33.75" x14ac:dyDescent="0.25">
      <c r="A87" s="25" t="s">
        <v>63</v>
      </c>
      <c r="B87" s="26" t="s">
        <v>84</v>
      </c>
      <c r="C87" s="11">
        <v>16800</v>
      </c>
      <c r="D87" s="11">
        <v>969.9</v>
      </c>
      <c r="E87" s="11">
        <v>17769.900000000001</v>
      </c>
      <c r="F87" s="11">
        <v>10418.710000000003</v>
      </c>
      <c r="G87" s="11">
        <v>9119.6200000000008</v>
      </c>
      <c r="H87" s="11">
        <v>9119.619999999999</v>
      </c>
      <c r="I87" s="12">
        <v>0.58631224711450269</v>
      </c>
      <c r="J87" s="14">
        <v>0.51320603942622078</v>
      </c>
    </row>
    <row r="88" spans="1:10" ht="67.5" x14ac:dyDescent="0.25">
      <c r="A88" s="25" t="s">
        <v>63</v>
      </c>
      <c r="B88" s="26" t="s">
        <v>85</v>
      </c>
      <c r="C88" s="11">
        <v>14885.75</v>
      </c>
      <c r="D88" s="11">
        <v>1513.9599999999991</v>
      </c>
      <c r="E88" s="11">
        <v>16399.71</v>
      </c>
      <c r="F88" s="11">
        <v>12320</v>
      </c>
      <c r="G88" s="11">
        <v>11872</v>
      </c>
      <c r="H88" s="11">
        <v>11872</v>
      </c>
      <c r="I88" s="12">
        <v>0.75123279618968875</v>
      </c>
      <c r="J88" s="14">
        <v>0.72391523996460916</v>
      </c>
    </row>
    <row r="89" spans="1:10" ht="67.5" x14ac:dyDescent="0.25">
      <c r="A89" s="25" t="s">
        <v>63</v>
      </c>
      <c r="B89" s="26" t="s">
        <v>86</v>
      </c>
      <c r="C89" s="11">
        <v>126394.86</v>
      </c>
      <c r="D89" s="11">
        <v>159928.17000000004</v>
      </c>
      <c r="E89" s="11">
        <v>286323.02999999997</v>
      </c>
      <c r="F89" s="11">
        <v>165471.35</v>
      </c>
      <c r="G89" s="11">
        <v>106682.85</v>
      </c>
      <c r="H89" s="11">
        <v>106682.85</v>
      </c>
      <c r="I89" s="12">
        <v>0.57791840914787762</v>
      </c>
      <c r="J89" s="14">
        <v>0.37259611984407964</v>
      </c>
    </row>
    <row r="90" spans="1:10" ht="33.75" x14ac:dyDescent="0.25">
      <c r="A90" s="25" t="s">
        <v>63</v>
      </c>
      <c r="B90" s="26" t="s">
        <v>87</v>
      </c>
      <c r="C90" s="11">
        <v>0</v>
      </c>
      <c r="D90" s="11">
        <v>4598.72</v>
      </c>
      <c r="E90" s="11">
        <v>4598.72</v>
      </c>
      <c r="F90" s="11">
        <v>4598.72</v>
      </c>
      <c r="G90" s="11">
        <v>1880.85</v>
      </c>
      <c r="H90" s="11">
        <v>1880.85</v>
      </c>
      <c r="I90" s="12">
        <v>1</v>
      </c>
      <c r="J90" s="14">
        <v>0.40899424187600025</v>
      </c>
    </row>
    <row r="91" spans="1:10" ht="45" x14ac:dyDescent="0.25">
      <c r="A91" s="25" t="s">
        <v>63</v>
      </c>
      <c r="B91" s="26" t="s">
        <v>88</v>
      </c>
      <c r="C91" s="11">
        <v>7840</v>
      </c>
      <c r="D91" s="11">
        <v>-4367.9999999999991</v>
      </c>
      <c r="E91" s="11">
        <v>3472.0000000000005</v>
      </c>
      <c r="F91" s="11">
        <v>3472.0000000000005</v>
      </c>
      <c r="G91" s="11">
        <v>0</v>
      </c>
      <c r="H91" s="11">
        <v>0</v>
      </c>
      <c r="I91" s="12">
        <v>1</v>
      </c>
      <c r="J91" s="14">
        <v>0</v>
      </c>
    </row>
    <row r="92" spans="1:10" ht="33.75" x14ac:dyDescent="0.25">
      <c r="A92" s="25" t="s">
        <v>63</v>
      </c>
      <c r="B92" s="26" t="s">
        <v>89</v>
      </c>
      <c r="C92" s="11">
        <v>21840</v>
      </c>
      <c r="D92" s="11">
        <v>-18461.48</v>
      </c>
      <c r="E92" s="11">
        <v>3378.5200000000004</v>
      </c>
      <c r="F92" s="11">
        <v>3378.5248000000001</v>
      </c>
      <c r="G92" s="11">
        <v>783.48480000000006</v>
      </c>
      <c r="H92" s="11">
        <v>783.48480000000006</v>
      </c>
      <c r="I92" s="12">
        <v>1.0000014207404424</v>
      </c>
      <c r="J92" s="14">
        <v>0.23190177947740429</v>
      </c>
    </row>
    <row r="93" spans="1:10" ht="22.5" x14ac:dyDescent="0.25">
      <c r="A93" s="25" t="s">
        <v>63</v>
      </c>
      <c r="B93" s="26" t="s">
        <v>90</v>
      </c>
      <c r="C93" s="11">
        <v>1650.4</v>
      </c>
      <c r="D93" s="11">
        <v>1100</v>
      </c>
      <c r="E93" s="11">
        <v>2750.4</v>
      </c>
      <c r="F93" s="11">
        <v>575</v>
      </c>
      <c r="G93" s="11">
        <v>475</v>
      </c>
      <c r="H93" s="11">
        <v>475</v>
      </c>
      <c r="I93" s="12">
        <v>0.20906050029086679</v>
      </c>
      <c r="J93" s="14">
        <v>0.17270215241419429</v>
      </c>
    </row>
    <row r="94" spans="1:10" ht="45" x14ac:dyDescent="0.25">
      <c r="A94" s="25" t="s">
        <v>63</v>
      </c>
      <c r="B94" s="26" t="s">
        <v>91</v>
      </c>
      <c r="C94" s="11">
        <v>0</v>
      </c>
      <c r="D94" s="11">
        <v>42139.28</v>
      </c>
      <c r="E94" s="11">
        <v>42139.28</v>
      </c>
      <c r="F94" s="11">
        <v>26329.835448637215</v>
      </c>
      <c r="G94" s="11">
        <v>0</v>
      </c>
      <c r="H94" s="11">
        <v>0</v>
      </c>
      <c r="I94" s="12">
        <v>0.62482879272349257</v>
      </c>
      <c r="J94" s="14">
        <v>0</v>
      </c>
    </row>
    <row r="95" spans="1:10" ht="22.5" x14ac:dyDescent="0.25">
      <c r="A95" s="25" t="s">
        <v>63</v>
      </c>
      <c r="B95" s="26" t="s">
        <v>92</v>
      </c>
      <c r="C95" s="11">
        <v>56000</v>
      </c>
      <c r="D95" s="11">
        <v>0</v>
      </c>
      <c r="E95" s="11">
        <v>56000</v>
      </c>
      <c r="F95" s="11">
        <v>56000</v>
      </c>
      <c r="G95" s="11">
        <v>0</v>
      </c>
      <c r="H95" s="11">
        <v>0</v>
      </c>
      <c r="I95" s="12">
        <v>1</v>
      </c>
      <c r="J95" s="14">
        <v>0</v>
      </c>
    </row>
    <row r="96" spans="1:10" x14ac:dyDescent="0.25">
      <c r="A96" s="25" t="s">
        <v>63</v>
      </c>
      <c r="B96" s="26" t="s">
        <v>93</v>
      </c>
      <c r="C96" s="11">
        <v>20160</v>
      </c>
      <c r="D96" s="11">
        <v>22400</v>
      </c>
      <c r="E96" s="11">
        <v>42560</v>
      </c>
      <c r="F96" s="11">
        <v>20160</v>
      </c>
      <c r="G96" s="11">
        <v>20160</v>
      </c>
      <c r="H96" s="11">
        <v>20160</v>
      </c>
      <c r="I96" s="12">
        <v>0.47368421052631576</v>
      </c>
      <c r="J96" s="14">
        <v>0.47368421052631576</v>
      </c>
    </row>
    <row r="97" spans="1:10" ht="22.5" x14ac:dyDescent="0.25">
      <c r="A97" s="25" t="s">
        <v>63</v>
      </c>
      <c r="B97" s="26" t="s">
        <v>94</v>
      </c>
      <c r="C97" s="11">
        <v>0</v>
      </c>
      <c r="D97" s="11">
        <v>36420</v>
      </c>
      <c r="E97" s="11">
        <v>36420</v>
      </c>
      <c r="F97" s="11">
        <v>32820</v>
      </c>
      <c r="G97" s="11">
        <v>5632</v>
      </c>
      <c r="H97" s="11">
        <v>5632</v>
      </c>
      <c r="I97" s="12">
        <v>0.90115321252059311</v>
      </c>
      <c r="J97" s="14">
        <v>0.15464030752333882</v>
      </c>
    </row>
    <row r="98" spans="1:10" ht="22.5" x14ac:dyDescent="0.25">
      <c r="A98" s="25" t="s">
        <v>63</v>
      </c>
      <c r="B98" s="26" t="s">
        <v>95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2">
        <v>0</v>
      </c>
      <c r="J98" s="14">
        <v>0</v>
      </c>
    </row>
    <row r="99" spans="1:10" ht="22.5" x14ac:dyDescent="0.25">
      <c r="A99" s="25" t="s">
        <v>63</v>
      </c>
      <c r="B99" s="26" t="s">
        <v>96</v>
      </c>
      <c r="C99" s="11">
        <v>12387.2</v>
      </c>
      <c r="D99" s="11">
        <v>928.14999999999964</v>
      </c>
      <c r="E99" s="11">
        <v>13315.35</v>
      </c>
      <c r="F99" s="11">
        <v>12087.124400000002</v>
      </c>
      <c r="G99" s="11">
        <v>11024.916000000001</v>
      </c>
      <c r="H99" s="11">
        <v>11024.916000000001</v>
      </c>
      <c r="I99" s="12">
        <v>0.90775866950549566</v>
      </c>
      <c r="J99" s="14">
        <v>0.82798544536944207</v>
      </c>
    </row>
    <row r="100" spans="1:10" ht="22.5" x14ac:dyDescent="0.25">
      <c r="A100" s="25" t="s">
        <v>63</v>
      </c>
      <c r="B100" s="26" t="s">
        <v>97</v>
      </c>
      <c r="C100" s="11">
        <v>234216.64</v>
      </c>
      <c r="D100" s="11">
        <v>-126454.41</v>
      </c>
      <c r="E100" s="11">
        <v>107762.23</v>
      </c>
      <c r="F100" s="11">
        <v>4555.7100000000009</v>
      </c>
      <c r="G100" s="11">
        <v>3950.91</v>
      </c>
      <c r="H100" s="11">
        <v>3950.91</v>
      </c>
      <c r="I100" s="12">
        <v>4.227557280505425E-2</v>
      </c>
      <c r="J100" s="14">
        <v>3.6663216787551633E-2</v>
      </c>
    </row>
    <row r="101" spans="1:10" x14ac:dyDescent="0.25">
      <c r="A101" s="25" t="s">
        <v>63</v>
      </c>
      <c r="B101" s="26" t="s">
        <v>98</v>
      </c>
      <c r="C101" s="11">
        <v>540.95999999999992</v>
      </c>
      <c r="D101" s="11">
        <v>500</v>
      </c>
      <c r="E101" s="11">
        <v>1040.96</v>
      </c>
      <c r="F101" s="11">
        <v>1040.96</v>
      </c>
      <c r="G101" s="11">
        <v>251.05</v>
      </c>
      <c r="H101" s="11">
        <v>251.05</v>
      </c>
      <c r="I101" s="12">
        <v>1</v>
      </c>
      <c r="J101" s="14">
        <v>0.24117161082078081</v>
      </c>
    </row>
    <row r="102" spans="1:10" ht="45" x14ac:dyDescent="0.25">
      <c r="A102" s="25" t="s">
        <v>63</v>
      </c>
      <c r="B102" s="26" t="s">
        <v>99</v>
      </c>
      <c r="C102" s="11">
        <v>242107.36</v>
      </c>
      <c r="D102" s="11">
        <v>300.38999999999942</v>
      </c>
      <c r="E102" s="11">
        <v>242407.75</v>
      </c>
      <c r="F102" s="11">
        <v>80192.810000000012</v>
      </c>
      <c r="G102" s="11">
        <v>69390.47</v>
      </c>
      <c r="H102" s="11">
        <v>69390.47</v>
      </c>
      <c r="I102" s="12">
        <v>0.33081784720166751</v>
      </c>
      <c r="J102" s="14">
        <v>0.28625516304656101</v>
      </c>
    </row>
    <row r="103" spans="1:10" x14ac:dyDescent="0.25">
      <c r="A103" s="25" t="s">
        <v>63</v>
      </c>
      <c r="B103" s="26" t="s">
        <v>100</v>
      </c>
      <c r="C103" s="11">
        <v>7201.6</v>
      </c>
      <c r="D103" s="11">
        <v>40.650000000000006</v>
      </c>
      <c r="E103" s="11">
        <v>7242.25</v>
      </c>
      <c r="F103" s="11">
        <v>3308.51</v>
      </c>
      <c r="G103" s="11">
        <v>2870.48</v>
      </c>
      <c r="H103" s="11">
        <v>2870.48</v>
      </c>
      <c r="I103" s="12">
        <v>0.45683454727467293</v>
      </c>
      <c r="J103" s="14">
        <v>0.39635196244261106</v>
      </c>
    </row>
    <row r="104" spans="1:10" x14ac:dyDescent="0.25">
      <c r="A104" s="25" t="s">
        <v>63</v>
      </c>
      <c r="B104" s="26" t="s">
        <v>101</v>
      </c>
      <c r="C104" s="11">
        <v>132413.60999999999</v>
      </c>
      <c r="D104" s="11">
        <v>120.42999999999302</v>
      </c>
      <c r="E104" s="11">
        <v>132534.04</v>
      </c>
      <c r="F104" s="11">
        <v>117175.21</v>
      </c>
      <c r="G104" s="11">
        <v>9165.0300000000007</v>
      </c>
      <c r="H104" s="11">
        <v>9165.0300000000007</v>
      </c>
      <c r="I104" s="12">
        <v>0.88411407363723316</v>
      </c>
      <c r="J104" s="14">
        <v>6.9152272125712011E-2</v>
      </c>
    </row>
    <row r="105" spans="1:10" x14ac:dyDescent="0.25">
      <c r="A105" s="25" t="s">
        <v>63</v>
      </c>
      <c r="B105" s="26" t="s">
        <v>102</v>
      </c>
      <c r="C105" s="11">
        <v>0</v>
      </c>
      <c r="D105" s="11">
        <v>800</v>
      </c>
      <c r="E105" s="11">
        <v>800</v>
      </c>
      <c r="F105" s="11">
        <v>0</v>
      </c>
      <c r="G105" s="11">
        <v>0</v>
      </c>
      <c r="H105" s="11">
        <v>0</v>
      </c>
      <c r="I105" s="12">
        <v>0</v>
      </c>
      <c r="J105" s="14">
        <v>0</v>
      </c>
    </row>
    <row r="106" spans="1:10" x14ac:dyDescent="0.25">
      <c r="A106" s="25" t="s">
        <v>63</v>
      </c>
      <c r="B106" s="26" t="s">
        <v>103</v>
      </c>
      <c r="C106" s="11">
        <v>5000</v>
      </c>
      <c r="D106" s="11">
        <v>4730.91</v>
      </c>
      <c r="E106" s="11">
        <v>9730.91</v>
      </c>
      <c r="F106" s="11">
        <v>4730.91</v>
      </c>
      <c r="G106" s="11">
        <v>4708.51</v>
      </c>
      <c r="H106" s="11">
        <v>4708.5099999999993</v>
      </c>
      <c r="I106" s="12">
        <v>0.48617344112729438</v>
      </c>
      <c r="J106" s="14">
        <v>0.48387149814354469</v>
      </c>
    </row>
    <row r="107" spans="1:10" ht="56.25" x14ac:dyDescent="0.25">
      <c r="A107" s="25" t="s">
        <v>63</v>
      </c>
      <c r="B107" s="26" t="s">
        <v>104</v>
      </c>
      <c r="C107" s="11">
        <v>2600</v>
      </c>
      <c r="D107" s="11">
        <v>5745.65</v>
      </c>
      <c r="E107" s="11">
        <v>8345.65</v>
      </c>
      <c r="F107" s="11">
        <v>7795.56</v>
      </c>
      <c r="G107" s="11">
        <v>4191.1299999999992</v>
      </c>
      <c r="H107" s="11">
        <v>4191.1299999999992</v>
      </c>
      <c r="I107" s="12">
        <v>0.93408661997567599</v>
      </c>
      <c r="J107" s="14">
        <v>0.50219335821655586</v>
      </c>
    </row>
    <row r="108" spans="1:10" x14ac:dyDescent="0.25">
      <c r="A108" s="25" t="s">
        <v>63</v>
      </c>
      <c r="B108" s="26" t="s">
        <v>105</v>
      </c>
      <c r="C108" s="11">
        <v>32811.21</v>
      </c>
      <c r="D108" s="11">
        <v>-23075.32</v>
      </c>
      <c r="E108" s="11">
        <v>9735.8900000000012</v>
      </c>
      <c r="F108" s="11">
        <v>2161.8900000000003</v>
      </c>
      <c r="G108" s="11">
        <v>2080.6499999999996</v>
      </c>
      <c r="H108" s="11">
        <v>2080.6499999999996</v>
      </c>
      <c r="I108" s="12">
        <v>0.22205365919294487</v>
      </c>
      <c r="J108" s="14">
        <v>0.21370927567998399</v>
      </c>
    </row>
    <row r="109" spans="1:10" ht="22.5" x14ac:dyDescent="0.25">
      <c r="A109" s="25" t="s">
        <v>63</v>
      </c>
      <c r="B109" s="26" t="s">
        <v>106</v>
      </c>
      <c r="C109" s="11">
        <v>0</v>
      </c>
      <c r="D109" s="11">
        <v>107.52</v>
      </c>
      <c r="E109" s="11">
        <v>107.52</v>
      </c>
      <c r="F109" s="11">
        <v>107.52</v>
      </c>
      <c r="G109" s="11">
        <v>0</v>
      </c>
      <c r="H109" s="11">
        <v>0</v>
      </c>
      <c r="I109" s="12">
        <v>1</v>
      </c>
      <c r="J109" s="14">
        <v>0</v>
      </c>
    </row>
    <row r="110" spans="1:10" ht="22.5" x14ac:dyDescent="0.25">
      <c r="A110" s="25" t="s">
        <v>63</v>
      </c>
      <c r="B110" s="26" t="s">
        <v>107</v>
      </c>
      <c r="C110" s="11">
        <v>37800</v>
      </c>
      <c r="D110" s="11">
        <v>-37800</v>
      </c>
      <c r="E110" s="11">
        <v>0</v>
      </c>
      <c r="F110" s="11">
        <v>0</v>
      </c>
      <c r="G110" s="11">
        <v>0</v>
      </c>
      <c r="H110" s="11">
        <v>0</v>
      </c>
      <c r="I110" s="12">
        <v>0</v>
      </c>
      <c r="J110" s="14">
        <v>0</v>
      </c>
    </row>
    <row r="111" spans="1:10" ht="22.5" x14ac:dyDescent="0.25">
      <c r="A111" s="25" t="s">
        <v>63</v>
      </c>
      <c r="B111" s="26" t="s">
        <v>108</v>
      </c>
      <c r="C111" s="11">
        <v>0</v>
      </c>
      <c r="D111" s="11">
        <v>51349.25</v>
      </c>
      <c r="E111" s="11">
        <v>51349.25</v>
      </c>
      <c r="F111" s="11">
        <v>13549.254400000002</v>
      </c>
      <c r="G111" s="11">
        <v>2168.8000000000002</v>
      </c>
      <c r="H111" s="11">
        <v>2168.8000000000002</v>
      </c>
      <c r="I111" s="12">
        <v>0.26386469909492349</v>
      </c>
      <c r="J111" s="14">
        <v>4.2236254667789699E-2</v>
      </c>
    </row>
    <row r="112" spans="1:10" x14ac:dyDescent="0.25">
      <c r="A112" s="25" t="s">
        <v>63</v>
      </c>
      <c r="B112" s="26" t="s">
        <v>109</v>
      </c>
      <c r="C112" s="11">
        <v>0</v>
      </c>
      <c r="D112" s="11">
        <v>17059.879999999997</v>
      </c>
      <c r="E112" s="11">
        <v>17059.879999999997</v>
      </c>
      <c r="F112" s="11">
        <v>17059.88</v>
      </c>
      <c r="G112" s="11">
        <v>17059.88</v>
      </c>
      <c r="H112" s="11">
        <v>17059.88</v>
      </c>
      <c r="I112" s="12">
        <v>1.0000000000000002</v>
      </c>
      <c r="J112" s="14">
        <v>1.0000000000000002</v>
      </c>
    </row>
    <row r="113" spans="1:10" ht="22.5" x14ac:dyDescent="0.25">
      <c r="A113" s="25" t="s">
        <v>63</v>
      </c>
      <c r="B113" s="26" t="s">
        <v>110</v>
      </c>
      <c r="C113" s="11">
        <v>1120</v>
      </c>
      <c r="D113" s="11">
        <v>-1042.72</v>
      </c>
      <c r="E113" s="11">
        <v>77.279999999999973</v>
      </c>
      <c r="F113" s="11">
        <v>77.28</v>
      </c>
      <c r="G113" s="11">
        <v>77.28</v>
      </c>
      <c r="H113" s="11">
        <v>77.28</v>
      </c>
      <c r="I113" s="12">
        <v>1.0000000000000004</v>
      </c>
      <c r="J113" s="14">
        <v>1.0000000000000004</v>
      </c>
    </row>
    <row r="114" spans="1:10" ht="33.75" x14ac:dyDescent="0.25">
      <c r="A114" s="25" t="s">
        <v>63</v>
      </c>
      <c r="B114" s="26" t="s">
        <v>111</v>
      </c>
      <c r="C114" s="11">
        <v>83575.739999999991</v>
      </c>
      <c r="D114" s="11">
        <v>35606.519999999997</v>
      </c>
      <c r="E114" s="11">
        <v>119182.26</v>
      </c>
      <c r="F114" s="11">
        <v>118782.26000000001</v>
      </c>
      <c r="G114" s="11">
        <v>53126.58</v>
      </c>
      <c r="H114" s="11">
        <v>53126.58</v>
      </c>
      <c r="I114" s="12">
        <v>0.99664379581323603</v>
      </c>
      <c r="J114" s="14">
        <v>0.44575912556113639</v>
      </c>
    </row>
    <row r="115" spans="1:10" x14ac:dyDescent="0.25">
      <c r="A115" s="25" t="s">
        <v>63</v>
      </c>
      <c r="B115" s="26" t="s">
        <v>112</v>
      </c>
      <c r="C115" s="11">
        <v>1206525.3600000001</v>
      </c>
      <c r="D115" s="11">
        <v>-476215.79999999993</v>
      </c>
      <c r="E115" s="11">
        <v>730309.56000000017</v>
      </c>
      <c r="F115" s="11">
        <v>165238.41</v>
      </c>
      <c r="G115" s="11">
        <v>165238.41</v>
      </c>
      <c r="H115" s="11">
        <v>165238.41</v>
      </c>
      <c r="I115" s="12">
        <v>0.2262580404944993</v>
      </c>
      <c r="J115" s="14">
        <v>0.2262580404944993</v>
      </c>
    </row>
    <row r="116" spans="1:10" x14ac:dyDescent="0.25">
      <c r="A116" s="25" t="s">
        <v>63</v>
      </c>
      <c r="B116" s="26" t="s">
        <v>113</v>
      </c>
      <c r="C116" s="11">
        <v>2000.0000000000002</v>
      </c>
      <c r="D116" s="11">
        <v>0</v>
      </c>
      <c r="E116" s="11">
        <v>2000.0000000000002</v>
      </c>
      <c r="F116" s="11">
        <v>2000</v>
      </c>
      <c r="G116" s="11">
        <v>513.29999999999995</v>
      </c>
      <c r="H116" s="11">
        <v>513.29999999999995</v>
      </c>
      <c r="I116" s="12">
        <v>0.99999999999999989</v>
      </c>
      <c r="J116" s="14">
        <v>0.25664999999999993</v>
      </c>
    </row>
    <row r="117" spans="1:10" ht="45" x14ac:dyDescent="0.25">
      <c r="A117" s="25" t="s">
        <v>63</v>
      </c>
      <c r="B117" s="26" t="s">
        <v>114</v>
      </c>
      <c r="C117" s="11">
        <v>2000.0000000000002</v>
      </c>
      <c r="D117" s="11">
        <v>-2000</v>
      </c>
      <c r="E117" s="11">
        <v>2.2737367544323206E-13</v>
      </c>
      <c r="F117" s="11">
        <v>0</v>
      </c>
      <c r="G117" s="11">
        <v>0</v>
      </c>
      <c r="H117" s="11">
        <v>0</v>
      </c>
      <c r="I117" s="12">
        <v>0</v>
      </c>
      <c r="J117" s="14">
        <v>0</v>
      </c>
    </row>
    <row r="118" spans="1:10" ht="22.5" x14ac:dyDescent="0.25">
      <c r="A118" s="25" t="s">
        <v>63</v>
      </c>
      <c r="B118" s="26" t="s">
        <v>115</v>
      </c>
      <c r="C118" s="11">
        <v>83473.13</v>
      </c>
      <c r="D118" s="11">
        <v>1870</v>
      </c>
      <c r="E118" s="11">
        <v>85343.13</v>
      </c>
      <c r="F118" s="11">
        <v>85334.150000000009</v>
      </c>
      <c r="G118" s="11">
        <v>85334.150000000009</v>
      </c>
      <c r="H118" s="11">
        <v>85334.150000000009</v>
      </c>
      <c r="I118" s="12">
        <v>0.99989477770501278</v>
      </c>
      <c r="J118" s="14">
        <v>0.99989477770501278</v>
      </c>
    </row>
    <row r="119" spans="1:10" x14ac:dyDescent="0.25">
      <c r="A119" s="25" t="s">
        <v>63</v>
      </c>
      <c r="B119" s="26" t="s">
        <v>116</v>
      </c>
      <c r="C119" s="11">
        <v>1704433.9800000002</v>
      </c>
      <c r="D119" s="11">
        <v>728230.95</v>
      </c>
      <c r="E119" s="11">
        <v>2432664.9300000002</v>
      </c>
      <c r="F119" s="11">
        <v>2293779.9299999997</v>
      </c>
      <c r="G119" s="11">
        <v>1728222.9300000002</v>
      </c>
      <c r="H119" s="11">
        <v>1726989.7499999998</v>
      </c>
      <c r="I119" s="12">
        <v>0.94290829029216106</v>
      </c>
      <c r="J119" s="14">
        <v>0.71042374504079364</v>
      </c>
    </row>
    <row r="120" spans="1:10" x14ac:dyDescent="0.25">
      <c r="A120" s="25" t="s">
        <v>63</v>
      </c>
      <c r="B120" s="26" t="s">
        <v>117</v>
      </c>
      <c r="C120" s="11">
        <v>13830346.630000005</v>
      </c>
      <c r="D120" s="11">
        <v>-1958705.98</v>
      </c>
      <c r="E120" s="11">
        <v>11871640.650000006</v>
      </c>
      <c r="F120" s="11">
        <v>11871640.650000002</v>
      </c>
      <c r="G120" s="11">
        <v>5407017.75</v>
      </c>
      <c r="H120" s="11">
        <v>5300163.33</v>
      </c>
      <c r="I120" s="12">
        <v>0.99999999999999967</v>
      </c>
      <c r="J120" s="14">
        <v>0.45545665585826145</v>
      </c>
    </row>
    <row r="121" spans="1:10" x14ac:dyDescent="0.25">
      <c r="A121" s="25" t="s">
        <v>63</v>
      </c>
      <c r="B121" s="26" t="s">
        <v>29</v>
      </c>
      <c r="C121" s="11">
        <v>0</v>
      </c>
      <c r="D121" s="11">
        <v>547398.93999999994</v>
      </c>
      <c r="E121" s="11">
        <v>547398.93999999994</v>
      </c>
      <c r="F121" s="11">
        <v>547398.93999999994</v>
      </c>
      <c r="G121" s="11">
        <v>0</v>
      </c>
      <c r="H121" s="11">
        <v>4074.84</v>
      </c>
      <c r="I121" s="12">
        <v>1</v>
      </c>
      <c r="J121" s="14">
        <v>0</v>
      </c>
    </row>
    <row r="122" spans="1:10" x14ac:dyDescent="0.25">
      <c r="A122" s="25" t="s">
        <v>63</v>
      </c>
      <c r="B122" s="26" t="s">
        <v>118</v>
      </c>
      <c r="C122" s="11">
        <v>647164</v>
      </c>
      <c r="D122" s="11">
        <v>16089.3</v>
      </c>
      <c r="E122" s="11">
        <v>663253.30000000005</v>
      </c>
      <c r="F122" s="11">
        <v>659086.63000000222</v>
      </c>
      <c r="G122" s="11">
        <v>333853.30000000005</v>
      </c>
      <c r="H122" s="11">
        <v>16429.700000000004</v>
      </c>
      <c r="I122" s="12">
        <v>0.99371782997536862</v>
      </c>
      <c r="J122" s="14">
        <v>0.50335716384675355</v>
      </c>
    </row>
    <row r="123" spans="1:10" x14ac:dyDescent="0.25">
      <c r="A123" s="25" t="s">
        <v>63</v>
      </c>
      <c r="B123" s="26" t="s">
        <v>30</v>
      </c>
      <c r="C123" s="11">
        <v>0</v>
      </c>
      <c r="D123" s="11">
        <v>32236.76</v>
      </c>
      <c r="E123" s="11">
        <v>32236.76</v>
      </c>
      <c r="F123" s="11">
        <v>32236.760000000002</v>
      </c>
      <c r="G123" s="11">
        <v>138</v>
      </c>
      <c r="H123" s="11">
        <v>138</v>
      </c>
      <c r="I123" s="12">
        <v>1.0000000000000002</v>
      </c>
      <c r="J123" s="14">
        <v>4.2808272295354749E-3</v>
      </c>
    </row>
    <row r="124" spans="1:10" x14ac:dyDescent="0.25">
      <c r="A124" s="25" t="s">
        <v>63</v>
      </c>
      <c r="B124" s="26" t="s">
        <v>31</v>
      </c>
      <c r="C124" s="11">
        <v>0</v>
      </c>
      <c r="D124" s="11">
        <v>534854</v>
      </c>
      <c r="E124" s="11">
        <v>534854</v>
      </c>
      <c r="F124" s="11">
        <v>534854</v>
      </c>
      <c r="G124" s="11">
        <v>1176</v>
      </c>
      <c r="H124" s="11">
        <v>1176</v>
      </c>
      <c r="I124" s="12">
        <v>1</v>
      </c>
      <c r="J124" s="14">
        <v>2.1987308686108732E-3</v>
      </c>
    </row>
    <row r="125" spans="1:10" x14ac:dyDescent="0.25">
      <c r="A125" s="25" t="s">
        <v>63</v>
      </c>
      <c r="B125" s="26" t="s">
        <v>32</v>
      </c>
      <c r="C125" s="11">
        <v>0</v>
      </c>
      <c r="D125" s="11">
        <v>1359.76</v>
      </c>
      <c r="E125" s="11">
        <v>1359.76</v>
      </c>
      <c r="F125" s="11">
        <v>1359.7599999999998</v>
      </c>
      <c r="G125" s="11">
        <v>0</v>
      </c>
      <c r="H125" s="11">
        <v>0</v>
      </c>
      <c r="I125" s="12">
        <v>0.99999999999999978</v>
      </c>
      <c r="J125" s="14">
        <v>0</v>
      </c>
    </row>
    <row r="126" spans="1:10" x14ac:dyDescent="0.25">
      <c r="A126" s="25" t="s">
        <v>63</v>
      </c>
      <c r="B126" s="26" t="s">
        <v>33</v>
      </c>
      <c r="C126" s="11">
        <v>0</v>
      </c>
      <c r="D126" s="11">
        <v>129131.37</v>
      </c>
      <c r="E126" s="11">
        <v>129131.37</v>
      </c>
      <c r="F126" s="11">
        <v>129131.37</v>
      </c>
      <c r="G126" s="11">
        <v>0</v>
      </c>
      <c r="H126" s="11">
        <v>0</v>
      </c>
      <c r="I126" s="12">
        <v>1</v>
      </c>
      <c r="J126" s="14">
        <v>0</v>
      </c>
    </row>
    <row r="127" spans="1:10" x14ac:dyDescent="0.25">
      <c r="A127" s="25" t="s">
        <v>63</v>
      </c>
      <c r="B127" s="26" t="s">
        <v>36</v>
      </c>
      <c r="C127" s="11">
        <v>0</v>
      </c>
      <c r="D127" s="11">
        <v>6023.14</v>
      </c>
      <c r="E127" s="11">
        <v>6023.14</v>
      </c>
      <c r="F127" s="11">
        <v>6023.1399999999994</v>
      </c>
      <c r="G127" s="11">
        <v>0</v>
      </c>
      <c r="H127" s="11">
        <v>0</v>
      </c>
      <c r="I127" s="12">
        <v>0.99999999999999989</v>
      </c>
      <c r="J127" s="14">
        <v>0</v>
      </c>
    </row>
    <row r="128" spans="1:10" x14ac:dyDescent="0.25">
      <c r="A128" s="25" t="s">
        <v>63</v>
      </c>
      <c r="B128" s="26" t="s">
        <v>119</v>
      </c>
      <c r="C128" s="11">
        <v>1860526.3700000003</v>
      </c>
      <c r="D128" s="11">
        <v>-136167.10999999999</v>
      </c>
      <c r="E128" s="11">
        <v>1724359.2600000002</v>
      </c>
      <c r="F128" s="11">
        <v>1710956.8499999996</v>
      </c>
      <c r="G128" s="11">
        <v>847365.37</v>
      </c>
      <c r="H128" s="11">
        <v>847365.37</v>
      </c>
      <c r="I128" s="12">
        <v>0.99222759994921206</v>
      </c>
      <c r="J128" s="14">
        <v>0.49140883205510194</v>
      </c>
    </row>
    <row r="129" spans="1:10" x14ac:dyDescent="0.25">
      <c r="A129" s="25" t="s">
        <v>63</v>
      </c>
      <c r="B129" s="26" t="s">
        <v>120</v>
      </c>
      <c r="C129" s="11">
        <v>1301570.08</v>
      </c>
      <c r="D129" s="11">
        <v>-81255.56</v>
      </c>
      <c r="E129" s="11">
        <v>1220314.52</v>
      </c>
      <c r="F129" s="11">
        <v>1208745.3900000001</v>
      </c>
      <c r="G129" s="11">
        <v>606976.32000000007</v>
      </c>
      <c r="H129" s="11">
        <v>606976.31999999995</v>
      </c>
      <c r="I129" s="12">
        <v>0.99051955064830344</v>
      </c>
      <c r="J129" s="14">
        <v>0.49739334413557584</v>
      </c>
    </row>
    <row r="130" spans="1:10" ht="22.5" x14ac:dyDescent="0.25">
      <c r="A130" s="25" t="s">
        <v>63</v>
      </c>
      <c r="B130" s="26" t="s">
        <v>37</v>
      </c>
      <c r="C130" s="11">
        <v>0</v>
      </c>
      <c r="D130" s="11">
        <v>30804.43</v>
      </c>
      <c r="E130" s="11">
        <v>30804.43</v>
      </c>
      <c r="F130" s="11">
        <v>30804.43</v>
      </c>
      <c r="G130" s="11">
        <v>17781.25</v>
      </c>
      <c r="H130" s="11">
        <v>17781.25</v>
      </c>
      <c r="I130" s="12">
        <v>1</v>
      </c>
      <c r="J130" s="14">
        <v>0.5772302879813066</v>
      </c>
    </row>
    <row r="131" spans="1:10" x14ac:dyDescent="0.25">
      <c r="A131" s="25" t="s">
        <v>63</v>
      </c>
      <c r="B131" s="26" t="s">
        <v>40</v>
      </c>
      <c r="C131" s="11">
        <v>231588.53945470243</v>
      </c>
      <c r="D131" s="11">
        <v>0</v>
      </c>
      <c r="E131" s="11">
        <v>231588.53945470243</v>
      </c>
      <c r="F131" s="11">
        <v>231588.53945470243</v>
      </c>
      <c r="G131" s="11">
        <v>216067.31999999998</v>
      </c>
      <c r="H131" s="11">
        <v>216067.31999999998</v>
      </c>
      <c r="I131" s="12">
        <v>1</v>
      </c>
      <c r="J131" s="14">
        <v>0.93297932837588304</v>
      </c>
    </row>
    <row r="132" spans="1:10" x14ac:dyDescent="0.25">
      <c r="A132" s="25" t="s">
        <v>63</v>
      </c>
      <c r="B132" s="26" t="s">
        <v>121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2">
        <v>0</v>
      </c>
      <c r="J132" s="14">
        <v>0</v>
      </c>
    </row>
    <row r="133" spans="1:10" ht="22.5" x14ac:dyDescent="0.25">
      <c r="A133" s="25" t="s">
        <v>63</v>
      </c>
      <c r="B133" s="26" t="s">
        <v>44</v>
      </c>
      <c r="C133" s="11">
        <v>0</v>
      </c>
      <c r="D133" s="11">
        <v>150000</v>
      </c>
      <c r="E133" s="11">
        <v>150000</v>
      </c>
      <c r="F133" s="11">
        <v>150000</v>
      </c>
      <c r="G133" s="11">
        <v>0</v>
      </c>
      <c r="H133" s="11">
        <v>0</v>
      </c>
      <c r="I133" s="12">
        <v>1</v>
      </c>
      <c r="J133" s="14">
        <v>0</v>
      </c>
    </row>
    <row r="134" spans="1:10" ht="67.5" x14ac:dyDescent="0.25">
      <c r="A134" s="25" t="s">
        <v>63</v>
      </c>
      <c r="B134" s="26" t="s">
        <v>45</v>
      </c>
      <c r="C134" s="11">
        <v>2035051.4199999997</v>
      </c>
      <c r="D134" s="11">
        <v>0</v>
      </c>
      <c r="E134" s="11">
        <v>2035051.4199999992</v>
      </c>
      <c r="F134" s="11">
        <v>2034988.58</v>
      </c>
      <c r="G134" s="11">
        <v>1094915.67</v>
      </c>
      <c r="H134" s="11">
        <v>1094915.6700000002</v>
      </c>
      <c r="I134" s="12">
        <v>0.99996912117336123</v>
      </c>
      <c r="J134" s="14">
        <v>0.53802850347633979</v>
      </c>
    </row>
    <row r="135" spans="1:10" x14ac:dyDescent="0.25">
      <c r="A135" s="25" t="s">
        <v>63</v>
      </c>
      <c r="B135" s="26" t="s">
        <v>60</v>
      </c>
      <c r="C135" s="11">
        <v>0</v>
      </c>
      <c r="D135" s="11">
        <v>4000</v>
      </c>
      <c r="E135" s="11">
        <v>4000</v>
      </c>
      <c r="F135" s="11">
        <v>0</v>
      </c>
      <c r="G135" s="11">
        <v>0</v>
      </c>
      <c r="H135" s="11">
        <v>0</v>
      </c>
      <c r="I135" s="12">
        <v>0</v>
      </c>
      <c r="J135" s="14">
        <v>0</v>
      </c>
    </row>
    <row r="136" spans="1:10" ht="22.5" x14ac:dyDescent="0.25">
      <c r="A136" s="25" t="s">
        <v>63</v>
      </c>
      <c r="B136" s="26" t="s">
        <v>62</v>
      </c>
      <c r="C136" s="11">
        <v>0</v>
      </c>
      <c r="D136" s="11">
        <v>42841.23</v>
      </c>
      <c r="E136" s="11">
        <v>42841.23</v>
      </c>
      <c r="F136" s="11">
        <v>1590.4</v>
      </c>
      <c r="G136" s="11">
        <v>1590.4</v>
      </c>
      <c r="H136" s="11">
        <v>1590.4</v>
      </c>
      <c r="I136" s="12">
        <v>3.712311714672991E-2</v>
      </c>
      <c r="J136" s="14">
        <v>3.712311714672991E-2</v>
      </c>
    </row>
    <row r="137" spans="1:10" ht="34.5" x14ac:dyDescent="0.25">
      <c r="A137" s="25" t="s">
        <v>63</v>
      </c>
      <c r="B137" s="10" t="s">
        <v>122</v>
      </c>
      <c r="C137" s="11">
        <v>0</v>
      </c>
      <c r="D137" s="11">
        <v>2000.0000000000002</v>
      </c>
      <c r="E137" s="11">
        <v>2000.0000000000002</v>
      </c>
      <c r="F137" s="11">
        <v>2000</v>
      </c>
      <c r="G137" s="11">
        <v>0</v>
      </c>
      <c r="H137" s="11">
        <v>0</v>
      </c>
      <c r="I137" s="12">
        <v>0.99999999999999989</v>
      </c>
      <c r="J137" s="14">
        <v>0</v>
      </c>
    </row>
    <row r="138" spans="1:10" ht="45" x14ac:dyDescent="0.25">
      <c r="A138" s="25" t="s">
        <v>123</v>
      </c>
      <c r="B138" s="26" t="s">
        <v>46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2">
        <v>0</v>
      </c>
      <c r="J138" s="14">
        <v>0</v>
      </c>
    </row>
    <row r="139" spans="1:10" x14ac:dyDescent="0.25">
      <c r="A139" s="27" t="s">
        <v>20</v>
      </c>
      <c r="B139" s="28"/>
      <c r="C139" s="29">
        <v>55359777.479454704</v>
      </c>
      <c r="D139" s="29">
        <v>3.8888901472091675E-3</v>
      </c>
      <c r="E139" s="29">
        <v>55359777.483343601</v>
      </c>
      <c r="F139" s="29">
        <v>52633832.555454701</v>
      </c>
      <c r="G139" s="29">
        <v>28344025.959599994</v>
      </c>
      <c r="H139" s="29">
        <v>27255575.639599998</v>
      </c>
      <c r="I139" s="30">
        <v>0.95075946740015282</v>
      </c>
      <c r="J139" s="31">
        <v>0.51199674652102856</v>
      </c>
    </row>
  </sheetData>
  <mergeCells count="8">
    <mergeCell ref="B2:H3"/>
    <mergeCell ref="B5:H6"/>
    <mergeCell ref="F8:G8"/>
    <mergeCell ref="A24:J25"/>
    <mergeCell ref="I26:J31"/>
    <mergeCell ref="B27:H28"/>
    <mergeCell ref="F30:G30"/>
    <mergeCell ref="H30:H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&amp;R&amp;P de &amp;N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</vt:lpstr>
      <vt:lpstr>EJECUCIÓN!Títulos_a_imprimir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García del Castillo</dc:creator>
  <cp:lastModifiedBy>Jalil García del Castillo</cp:lastModifiedBy>
  <dcterms:created xsi:type="dcterms:W3CDTF">2021-07-29T20:31:10Z</dcterms:created>
  <dcterms:modified xsi:type="dcterms:W3CDTF">2021-07-29T20:32:48Z</dcterms:modified>
</cp:coreProperties>
</file>