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os\2021\INFORMACION PARA EL ALCALDE\2020\"/>
    </mc:Choice>
  </mc:AlternateContent>
  <bookViews>
    <workbookView xWindow="0" yWindow="0" windowWidth="14400" windowHeight="8640" tabRatio="500"/>
  </bookViews>
  <sheets>
    <sheet name="Sheet1" sheetId="1" r:id="rId1"/>
  </sheets>
  <definedNames>
    <definedName name="_xlnm._FilterDatabase" localSheetId="0" hidden="1">Sheet1!$A$1:$R$159</definedName>
    <definedName name="_xlnm.Print_Area" localSheetId="0">Sheet1!$A$1:$S$161</definedName>
    <definedName name="_xlnm.Print_Titles" localSheetId="0">Sheet1!$26:$34</definedName>
  </definedNames>
  <calcPr calcId="162913" fullCalcOnLoad="1"/>
</workbook>
</file>

<file path=xl/calcChain.xml><?xml version="1.0" encoding="utf-8"?>
<calcChain xmlns="http://schemas.openxmlformats.org/spreadsheetml/2006/main">
  <c r="O21" i="1" l="1"/>
  <c r="M21" i="1"/>
  <c r="O159" i="1"/>
  <c r="G159" i="1"/>
  <c r="K21" i="1"/>
  <c r="I21" i="1"/>
  <c r="G21" i="1"/>
  <c r="Q159" i="1"/>
  <c r="M159" i="1"/>
  <c r="K159" i="1"/>
  <c r="P160" i="1"/>
  <c r="I159" i="1"/>
  <c r="N22" i="1"/>
</calcChain>
</file>

<file path=xl/sharedStrings.xml><?xml version="1.0" encoding="utf-8"?>
<sst xmlns="http://schemas.openxmlformats.org/spreadsheetml/2006/main" count="420" uniqueCount="212">
  <si>
    <t>EMPRESA PUBLICA METROPOL DE TRANSPORTE DE PASAJEROS DE QUITO</t>
  </si>
  <si>
    <t>Página 1 de 9</t>
  </si>
  <si>
    <t>Desde :</t>
  </si>
  <si>
    <t>Hasta :</t>
  </si>
  <si>
    <t>Función</t>
  </si>
  <si>
    <t>Código</t>
  </si>
  <si>
    <t>Denominación</t>
  </si>
  <si>
    <t>Inicial</t>
  </si>
  <si>
    <t>Modificado</t>
  </si>
  <si>
    <t>Codificado</t>
  </si>
  <si>
    <t>Comprometido</t>
  </si>
  <si>
    <t>Devengado</t>
  </si>
  <si>
    <t>Ejecutado</t>
  </si>
  <si>
    <t>Ocupación de Lugares Públicos</t>
  </si>
  <si>
    <t>Transporte Nacional De Pasajeros Y Carga</t>
  </si>
  <si>
    <t>Edificios, Locales y Residencias</t>
  </si>
  <si>
    <t>Incumplimientos De Contratos</t>
  </si>
  <si>
    <t>Indemnizacion Por Siniestros</t>
  </si>
  <si>
    <t xml:space="preserve">Ingresos De Bienes Provenientes De </t>
  </si>
  <si>
    <t>Otros No Especificados</t>
  </si>
  <si>
    <t>De Entidades del Gobierno Seccional</t>
  </si>
  <si>
    <t>De Fondos De Autogestión</t>
  </si>
  <si>
    <t xml:space="preserve">Anticipos Por Devengar De Ejercicios Anteriores </t>
  </si>
  <si>
    <t>Página 2 de 9</t>
  </si>
  <si>
    <t>D51</t>
  </si>
  <si>
    <t>7.1.01.05</t>
  </si>
  <si>
    <t>Remuneraciones Unificadas</t>
  </si>
  <si>
    <t>7.1.01.06</t>
  </si>
  <si>
    <t>Salarios Unificados</t>
  </si>
  <si>
    <t>7.1.02.03</t>
  </si>
  <si>
    <t>Decimotercer Sueldo</t>
  </si>
  <si>
    <t>7.1.02.04</t>
  </si>
  <si>
    <t>Decimocuarto Sueldo</t>
  </si>
  <si>
    <t>7.1.03.04</t>
  </si>
  <si>
    <t>Compensación Por Transporte</t>
  </si>
  <si>
    <t>7.1.03.06</t>
  </si>
  <si>
    <t>Refrigerio</t>
  </si>
  <si>
    <t>7.1.04.01</t>
  </si>
  <si>
    <t>Por Cargas Familiares</t>
  </si>
  <si>
    <t>7.1.04.08</t>
  </si>
  <si>
    <t>Subsidio De Antiguedad</t>
  </si>
  <si>
    <t>7.1.05.09</t>
  </si>
  <si>
    <t>Horas Extraordinarias y Suplementarias</t>
  </si>
  <si>
    <t>7.1.06.01</t>
  </si>
  <si>
    <t>Aporte Patronal</t>
  </si>
  <si>
    <t>7.1.06.02</t>
  </si>
  <si>
    <t>Fondo De Reserva</t>
  </si>
  <si>
    <t>7.3.01.04</t>
  </si>
  <si>
    <t>Energía Eléctrica</t>
  </si>
  <si>
    <t>7.3.01.05</t>
  </si>
  <si>
    <t>Telecomunicaciones</t>
  </si>
  <si>
    <t>7.3.02.02</t>
  </si>
  <si>
    <t>Fletes Y Maniobras</t>
  </si>
  <si>
    <t>7.3.02.04</t>
  </si>
  <si>
    <t xml:space="preserve">Edición, Impresión, Reproducción Y </t>
  </si>
  <si>
    <t>7.3.02.08</t>
  </si>
  <si>
    <t>Servicio De Vigilancia</t>
  </si>
  <si>
    <t>7.3.02.09</t>
  </si>
  <si>
    <t xml:space="preserve">Servicios De Aseo, Lavado De Vestimenta De </t>
  </si>
  <si>
    <t>7.3.04.02</t>
  </si>
  <si>
    <t xml:space="preserve">Instalación, Mantenimiento Y Reparación De Edificios, </t>
  </si>
  <si>
    <t>7.3.04.04</t>
  </si>
  <si>
    <t>Maquinarias Y Equipos</t>
  </si>
  <si>
    <t>7.3.04.05</t>
  </si>
  <si>
    <t xml:space="preserve">Vehículos Terrestres (Mantenimiento Y </t>
  </si>
  <si>
    <t>7.3.04.17</t>
  </si>
  <si>
    <t>Infraestructura</t>
  </si>
  <si>
    <t>7.3.04.20</t>
  </si>
  <si>
    <t>7.3.05.05</t>
  </si>
  <si>
    <t>Vehículos Terrestres (Arrendamiento)</t>
  </si>
  <si>
    <t>7.3.06.07</t>
  </si>
  <si>
    <t>Servicios Técnicos Especializados</t>
  </si>
  <si>
    <t>7.3.07.04</t>
  </si>
  <si>
    <t xml:space="preserve">Mantenimiento Y Reparación De Equipos Y </t>
  </si>
  <si>
    <t>7.3.08.03</t>
  </si>
  <si>
    <t>Combustibles Y Lubricantes</t>
  </si>
  <si>
    <t xml:space="preserve">Combustibles, Lubricantes Y Aditivos En General </t>
  </si>
  <si>
    <t>7.3.08.04</t>
  </si>
  <si>
    <t>Materiales De Oficina</t>
  </si>
  <si>
    <t>7.3.08.11</t>
  </si>
  <si>
    <t xml:space="preserve">Existencia De Insumos Bienes, Materiales, Y </t>
  </si>
  <si>
    <t>7.3.08.13</t>
  </si>
  <si>
    <t>Repuestos Y Accesorios</t>
  </si>
  <si>
    <t>7.3.14.06</t>
  </si>
  <si>
    <t>Herramientas</t>
  </si>
  <si>
    <t>8.4.01.04</t>
  </si>
  <si>
    <t>8.4.01.05</t>
  </si>
  <si>
    <t>Vehículos</t>
  </si>
  <si>
    <t>8.4.01.06</t>
  </si>
  <si>
    <t>8.4.01.07</t>
  </si>
  <si>
    <t>Equipos, Sistemas Y Paquetes Informáticos</t>
  </si>
  <si>
    <t>000</t>
  </si>
  <si>
    <t>5.1.01.05</t>
  </si>
  <si>
    <t>5.1.01.06</t>
  </si>
  <si>
    <t>5.1.02.03</t>
  </si>
  <si>
    <t>Decimo Tercer Sueldo</t>
  </si>
  <si>
    <t>5.1.02.04</t>
  </si>
  <si>
    <t>Decimo Cuarto Sueldo</t>
  </si>
  <si>
    <t>5.1.03.04</t>
  </si>
  <si>
    <t>Compensación por Transporte</t>
  </si>
  <si>
    <t>5.1.03.06</t>
  </si>
  <si>
    <t>Alimentacion</t>
  </si>
  <si>
    <t>5.1.04.01</t>
  </si>
  <si>
    <t>5.1.04.08</t>
  </si>
  <si>
    <t>Subsidio Por Antiguedad</t>
  </si>
  <si>
    <t>5.1.05.09</t>
  </si>
  <si>
    <t>Horas Extraordinarias Y Suplementarias</t>
  </si>
  <si>
    <t>5.1.05.12</t>
  </si>
  <si>
    <t>Subrogacion</t>
  </si>
  <si>
    <t>5.1.05.13</t>
  </si>
  <si>
    <t>Encargos</t>
  </si>
  <si>
    <t>5.1.06.01</t>
  </si>
  <si>
    <t>5.1.06.02</t>
  </si>
  <si>
    <t>5.1.07.04</t>
  </si>
  <si>
    <t>Compensación por Desahucio</t>
  </si>
  <si>
    <t>5.1.07.07</t>
  </si>
  <si>
    <t xml:space="preserve">Compensacion Por Vacaciones No Gozadas </t>
  </si>
  <si>
    <t>5.1.07.09</t>
  </si>
  <si>
    <t>Por Renuncia Voluntaria</t>
  </si>
  <si>
    <t>5.3.01.01</t>
  </si>
  <si>
    <t>Agua Potable</t>
  </si>
  <si>
    <t>5.3.01.05</t>
  </si>
  <si>
    <t>5.3.02.01</t>
  </si>
  <si>
    <t>Transporte De Personal</t>
  </si>
  <si>
    <t>5.3.02.02</t>
  </si>
  <si>
    <t>5.3.02.03</t>
  </si>
  <si>
    <t>Almacenamiento, Embalaje Y Envase</t>
  </si>
  <si>
    <t>5.3.02.04</t>
  </si>
  <si>
    <t>5.3.02.09</t>
  </si>
  <si>
    <t xml:space="preserve">Servicios De Aseo, lavado de Vestimenta de Trabajo, </t>
  </si>
  <si>
    <t>5.3.02.10</t>
  </si>
  <si>
    <t>Servicio De Guardería</t>
  </si>
  <si>
    <t>5.3.02.26</t>
  </si>
  <si>
    <t xml:space="preserve">Servicios Médicos Hospitalarios Y </t>
  </si>
  <si>
    <t>5.3.02.41</t>
  </si>
  <si>
    <t xml:space="preserve">Servicio De Monitoreo De La Información En </t>
  </si>
  <si>
    <t>5.3.02.49</t>
  </si>
  <si>
    <t>Eventos Públicos Promocionales.</t>
  </si>
  <si>
    <t>5.3.03.01</t>
  </si>
  <si>
    <t>Pasajes Al Interior</t>
  </si>
  <si>
    <t>5.3.04.02</t>
  </si>
  <si>
    <t>Edificios, Locales Y Residencias</t>
  </si>
  <si>
    <t>5.3.04.04</t>
  </si>
  <si>
    <t>Mantenimiento De Maquinarias Y Equipos</t>
  </si>
  <si>
    <t>5.3.04.05</t>
  </si>
  <si>
    <t xml:space="preserve">Vehículos (Servicio Para Mantenimiento Y </t>
  </si>
  <si>
    <t>5.3.06.01</t>
  </si>
  <si>
    <t xml:space="preserve">Consultoría, Asesoría E Investigación </t>
  </si>
  <si>
    <t>5.3.06.02</t>
  </si>
  <si>
    <t>Servicio De Auditoría</t>
  </si>
  <si>
    <t>5.3.06.06</t>
  </si>
  <si>
    <t>Honorarios Por Contratos Civiles Por Servicios</t>
  </si>
  <si>
    <t>5.3.06.12</t>
  </si>
  <si>
    <t>Capacitación A Servidores Públicos</t>
  </si>
  <si>
    <t>5.3.07.02</t>
  </si>
  <si>
    <t xml:space="preserve">Arrendamiento Y Licencias De Uso De Paquetes </t>
  </si>
  <si>
    <t>5.3.07.04</t>
  </si>
  <si>
    <t>5.3.08.01</t>
  </si>
  <si>
    <t>Alimentos Y Bebidas</t>
  </si>
  <si>
    <t>5.3.08.02</t>
  </si>
  <si>
    <t>Vestuario, Lencería Y Prendas De Protección</t>
  </si>
  <si>
    <t>5.3.08.03</t>
  </si>
  <si>
    <t>5.3.08.04</t>
  </si>
  <si>
    <t>5.3.08.05</t>
  </si>
  <si>
    <t>5.3.08.09</t>
  </si>
  <si>
    <t>Medicinas Y Productos Farmacéuticos</t>
  </si>
  <si>
    <t>5.3.08.11</t>
  </si>
  <si>
    <t xml:space="preserve">Materiales De Construcción, Eléctricos, </t>
  </si>
  <si>
    <t>5.3.08.12</t>
  </si>
  <si>
    <t>Materiales Didácticos</t>
  </si>
  <si>
    <t>5.3.08.13</t>
  </si>
  <si>
    <t>5.3.08.20</t>
  </si>
  <si>
    <t xml:space="preserve">Menaje De Cocina, De Hogar, Accesorios </t>
  </si>
  <si>
    <t>5.3.08.26</t>
  </si>
  <si>
    <t>Dispositivos Médicos Generales</t>
  </si>
  <si>
    <t>5.3.14.03</t>
  </si>
  <si>
    <t>Mobiliarios</t>
  </si>
  <si>
    <t>5.3.14.04</t>
  </si>
  <si>
    <t>5.3.14.07</t>
  </si>
  <si>
    <t>5.7.01.02</t>
  </si>
  <si>
    <t>Tasas Generales</t>
  </si>
  <si>
    <t>5.7.02.01</t>
  </si>
  <si>
    <t>Seguros</t>
  </si>
  <si>
    <t>5.7.02.03</t>
  </si>
  <si>
    <t>Comisiones Bancarias</t>
  </si>
  <si>
    <t>5.7.02.06</t>
  </si>
  <si>
    <t>Costas Judiciales</t>
  </si>
  <si>
    <t>5.8.01.01</t>
  </si>
  <si>
    <t>Al Gobierno Central</t>
  </si>
  <si>
    <t>7.3.02.07</t>
  </si>
  <si>
    <t>Servicio De Difusión E Información</t>
  </si>
  <si>
    <t xml:space="preserve">Edificios, Locales, Residencias Y Cableado </t>
  </si>
  <si>
    <t xml:space="preserve">Maquinarias Y Equipos (Instalación, </t>
  </si>
  <si>
    <t xml:space="preserve">Insumos, Materiales Y Suministros Para </t>
  </si>
  <si>
    <t>7.3.14.04</t>
  </si>
  <si>
    <t>TOTAL GASTOS</t>
  </si>
  <si>
    <t>TOTAL INGRESOS</t>
  </si>
  <si>
    <t>PRESUPUESTO SIGEF DETALLADO - INGRESOS</t>
  </si>
  <si>
    <t>PRESUPUESTO SIGEF DETALLADO - GASTOS</t>
  </si>
  <si>
    <t>5.1.07.06</t>
  </si>
  <si>
    <t>8.4.01.03</t>
  </si>
  <si>
    <t>Por Jubilación</t>
  </si>
  <si>
    <t>1.3.01.03</t>
  </si>
  <si>
    <t>1.4.03.07</t>
  </si>
  <si>
    <t>1.7.02.02</t>
  </si>
  <si>
    <t>1.7.04.04</t>
  </si>
  <si>
    <t>1.9.02.01</t>
  </si>
  <si>
    <t>1.9.04.05</t>
  </si>
  <si>
    <t>1.9.04.99</t>
  </si>
  <si>
    <t>2.8.01.04</t>
  </si>
  <si>
    <t>3.7.01.02</t>
  </si>
  <si>
    <t>3.8.01.07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</si>
</sst>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;\-#,##0.00;0.00"/>
  </numFmts>
  <fonts count="7" x14ac:knownFonts="1">
    <font>
      <sz val="10"/>
      <color indexed="8"/>
      <name val="ARIAL"/>
      <charset val="1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21">
    <xf numFmtId="0" fontId="0" fillId="2" borderId="0" xfId="0" applyFill="1">
      <alignment vertical="top"/>
    </xf>
    <xf numFmtId="0" fontId="2" fillId="3" borderId="0" xfId="1" applyFont="1" applyFill="1" applyAlignment="1">
      <alignment horizontal="left" vertical="top" wrapText="1" readingOrder="1"/>
    </xf>
    <xf numFmtId="0" fontId="2" fillId="3" borderId="0" xfId="1" applyFont="1" applyFill="1" applyAlignment="1">
      <alignment horizontal="center" vertical="top" wrapText="1" readingOrder="1"/>
    </xf>
    <xf numFmtId="0" fontId="2" fillId="3" borderId="1" xfId="1" applyFont="1" applyFill="1" applyBorder="1" applyAlignment="1">
      <alignment horizontal="center" vertical="top" wrapText="1" readingOrder="1"/>
    </xf>
    <xf numFmtId="0" fontId="5" fillId="3" borderId="1" xfId="1" applyFont="1" applyFill="1" applyBorder="1" applyAlignment="1">
      <alignment horizontal="center" vertical="top" wrapText="1" readingOrder="1"/>
    </xf>
    <xf numFmtId="0" fontId="4" fillId="3" borderId="0" xfId="1" applyFont="1" applyFill="1" applyBorder="1" applyAlignment="1">
      <alignment horizontal="center" vertical="top" wrapText="1" readingOrder="1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2" xfId="1" applyNumberFormat="1" applyFont="1" applyFill="1" applyBorder="1" applyAlignment="1">
      <alignment horizontal="right" vertical="top"/>
    </xf>
    <xf numFmtId="0" fontId="0" fillId="2" borderId="2" xfId="0" applyFill="1" applyBorder="1">
      <alignment vertical="top"/>
    </xf>
    <xf numFmtId="9" fontId="6" fillId="0" borderId="3" xfId="2" applyNumberFormat="1" applyBorder="1">
      <alignment vertical="top"/>
    </xf>
    <xf numFmtId="165" fontId="5" fillId="3" borderId="1" xfId="1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0" fontId="4" fillId="3" borderId="1" xfId="1" applyFont="1" applyFill="1" applyBorder="1" applyAlignment="1">
      <alignment horizontal="center" vertical="top" wrapText="1" readingOrder="1"/>
    </xf>
    <xf numFmtId="165" fontId="4" fillId="3" borderId="4" xfId="1" applyNumberFormat="1" applyFont="1" applyFill="1" applyBorder="1" applyAlignment="1">
      <alignment horizontal="right" vertical="top"/>
    </xf>
    <xf numFmtId="0" fontId="3" fillId="3" borderId="0" xfId="1" applyFont="1" applyFill="1" applyAlignment="1">
      <alignment horizontal="center" vertical="top" wrapText="1" readingOrder="1"/>
    </xf>
    <xf numFmtId="0" fontId="5" fillId="3" borderId="1" xfId="1" applyFont="1" applyFill="1" applyBorder="1" applyAlignment="1">
      <alignment horizontal="center" vertical="top" wrapText="1" readingOrder="1"/>
    </xf>
    <xf numFmtId="0" fontId="5" fillId="3" borderId="1" xfId="1" applyFont="1" applyFill="1" applyBorder="1" applyAlignment="1">
      <alignment horizontal="left" vertical="top" wrapText="1" readingOrder="1"/>
    </xf>
    <xf numFmtId="0" fontId="2" fillId="3" borderId="1" xfId="1" applyFont="1" applyFill="1" applyBorder="1" applyAlignment="1">
      <alignment horizontal="center" vertical="top" wrapText="1" readingOrder="1"/>
    </xf>
    <xf numFmtId="164" fontId="2" fillId="3" borderId="0" xfId="1" applyNumberFormat="1" applyFont="1" applyFill="1" applyAlignment="1">
      <alignment horizontal="left" vertical="top"/>
    </xf>
    <xf numFmtId="0" fontId="1" fillId="4" borderId="0" xfId="1" applyFont="1" applyFill="1" applyAlignment="1">
      <alignment horizontal="center" vertical="top" wrapText="1" readingOrder="1"/>
    </xf>
    <xf numFmtId="0" fontId="2" fillId="3" borderId="0" xfId="1" applyFont="1" applyFill="1" applyAlignment="1">
      <alignment horizontal="left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3</xdr:col>
      <xdr:colOff>9525</xdr:colOff>
      <xdr:row>4</xdr:row>
      <xdr:rowOff>47625</xdr:rowOff>
    </xdr:to>
    <xdr:pic>
      <xdr:nvPicPr>
        <xdr:cNvPr id="107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90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219075</xdr:rowOff>
    </xdr:from>
    <xdr:to>
      <xdr:col>2</xdr:col>
      <xdr:colOff>457200</xdr:colOff>
      <xdr:row>28</xdr:row>
      <xdr:rowOff>142875</xdr:rowOff>
    </xdr:to>
    <xdr:pic>
      <xdr:nvPicPr>
        <xdr:cNvPr id="1071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390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showOutlineSymbols="0" view="pageBreakPreview" topLeftCell="A7" zoomScale="145" zoomScaleNormal="100" zoomScaleSheetLayoutView="145" workbookViewId="0">
      <selection activeCell="O32" sqref="O32:Q32"/>
    </sheetView>
  </sheetViews>
  <sheetFormatPr baseColWidth="10" defaultColWidth="7" defaultRowHeight="12.75" customHeight="1" x14ac:dyDescent="0.2"/>
  <cols>
    <col min="14" max="14" width="8.5703125" bestFit="1" customWidth="1"/>
    <col min="16" max="16" width="7.42578125" bestFit="1" customWidth="1"/>
  </cols>
  <sheetData>
    <row r="1" spans="1:18" ht="7.5" customHeight="1" x14ac:dyDescent="0.2"/>
    <row r="2" spans="1:18" ht="7.5" customHeight="1" x14ac:dyDescent="0.2">
      <c r="D2" s="19" t="s">
        <v>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4.25" customHeight="1" x14ac:dyDescent="0.2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7.5" customHeight="1" x14ac:dyDescent="0.2"/>
    <row r="5" spans="1:18" ht="12.75" customHeight="1" x14ac:dyDescent="0.2">
      <c r="D5" s="14" t="s">
        <v>197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" t="s">
        <v>1</v>
      </c>
    </row>
    <row r="6" spans="1:18" ht="8.25" customHeight="1" x14ac:dyDescent="0.2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ht="6.75" customHeight="1" x14ac:dyDescent="0.2"/>
    <row r="8" spans="1:18" ht="12.75" customHeight="1" x14ac:dyDescent="0.2">
      <c r="I8" s="20" t="s">
        <v>2</v>
      </c>
      <c r="J8" s="20"/>
      <c r="K8" s="18">
        <v>43831</v>
      </c>
      <c r="L8" s="18"/>
      <c r="M8" s="20" t="s">
        <v>3</v>
      </c>
      <c r="N8" s="20"/>
      <c r="O8" s="18">
        <v>44196</v>
      </c>
      <c r="P8" s="18"/>
      <c r="Q8" s="18"/>
    </row>
    <row r="9" spans="1:18" ht="18.75" customHeight="1" x14ac:dyDescent="0.2"/>
    <row r="10" spans="1:18" ht="12.75" customHeight="1" x14ac:dyDescent="0.2">
      <c r="A10" s="2"/>
      <c r="B10" s="17" t="s">
        <v>5</v>
      </c>
      <c r="C10" s="17"/>
      <c r="D10" s="17" t="s">
        <v>6</v>
      </c>
      <c r="E10" s="17"/>
      <c r="F10" s="17"/>
      <c r="G10" s="17" t="s">
        <v>7</v>
      </c>
      <c r="H10" s="17"/>
      <c r="I10" s="17" t="s">
        <v>8</v>
      </c>
      <c r="J10" s="17"/>
      <c r="K10" s="17" t="s">
        <v>9</v>
      </c>
      <c r="L10" s="17"/>
      <c r="M10" s="17" t="s">
        <v>11</v>
      </c>
      <c r="N10" s="17"/>
      <c r="O10" s="17" t="s">
        <v>12</v>
      </c>
      <c r="P10" s="17"/>
    </row>
    <row r="11" spans="1:18" ht="13.5" customHeight="1" x14ac:dyDescent="0.2">
      <c r="B11" s="15" t="s">
        <v>202</v>
      </c>
      <c r="C11" s="15"/>
      <c r="D11" s="16" t="s">
        <v>13</v>
      </c>
      <c r="E11" s="16"/>
      <c r="F11" s="16"/>
      <c r="G11" s="10">
        <v>344615.28</v>
      </c>
      <c r="H11" s="10"/>
      <c r="I11" s="10">
        <v>-306388.28000000003</v>
      </c>
      <c r="J11" s="10"/>
      <c r="K11" s="10">
        <v>38227</v>
      </c>
      <c r="L11" s="10"/>
      <c r="M11" s="10">
        <v>58717.090000000004</v>
      </c>
      <c r="N11" s="10"/>
      <c r="O11" s="10">
        <v>58717.090000000004</v>
      </c>
      <c r="P11" s="10"/>
    </row>
    <row r="12" spans="1:18" ht="13.5" customHeight="1" x14ac:dyDescent="0.2">
      <c r="B12" s="15" t="s">
        <v>203</v>
      </c>
      <c r="C12" s="15"/>
      <c r="D12" s="16" t="s">
        <v>14</v>
      </c>
      <c r="E12" s="16"/>
      <c r="F12" s="16"/>
      <c r="G12" s="10">
        <v>39188317.18</v>
      </c>
      <c r="H12" s="10"/>
      <c r="I12" s="10">
        <v>-25692655.190000001</v>
      </c>
      <c r="J12" s="10"/>
      <c r="K12" s="10">
        <v>13495661.99</v>
      </c>
      <c r="L12" s="10"/>
      <c r="M12" s="10">
        <v>15041095.540000001</v>
      </c>
      <c r="N12" s="10"/>
      <c r="O12" s="10">
        <v>15040794.310000001</v>
      </c>
      <c r="P12" s="10"/>
    </row>
    <row r="13" spans="1:18" ht="13.5" customHeight="1" x14ac:dyDescent="0.2">
      <c r="B13" s="15" t="s">
        <v>204</v>
      </c>
      <c r="C13" s="15"/>
      <c r="D13" s="16" t="s">
        <v>15</v>
      </c>
      <c r="E13" s="16"/>
      <c r="F13" s="16"/>
      <c r="G13" s="10">
        <v>315268.33</v>
      </c>
      <c r="H13" s="10"/>
      <c r="I13" s="10">
        <v>-7796.46</v>
      </c>
      <c r="J13" s="10"/>
      <c r="K13" s="10">
        <v>307471.87</v>
      </c>
      <c r="L13" s="10"/>
      <c r="M13" s="10">
        <v>293363.60000000003</v>
      </c>
      <c r="N13" s="10"/>
      <c r="O13" s="10">
        <v>207269.72</v>
      </c>
      <c r="P13" s="10"/>
    </row>
    <row r="14" spans="1:18" ht="13.5" customHeight="1" x14ac:dyDescent="0.2">
      <c r="B14" s="15" t="s">
        <v>205</v>
      </c>
      <c r="C14" s="15"/>
      <c r="D14" s="16" t="s">
        <v>16</v>
      </c>
      <c r="E14" s="16"/>
      <c r="F14" s="16"/>
      <c r="G14" s="10">
        <v>697777.54</v>
      </c>
      <c r="H14" s="10"/>
      <c r="I14" s="10">
        <v>-382205.07</v>
      </c>
      <c r="J14" s="10"/>
      <c r="K14" s="10">
        <v>315572.47000000003</v>
      </c>
      <c r="L14" s="10"/>
      <c r="M14" s="10">
        <v>544049.5</v>
      </c>
      <c r="N14" s="10"/>
      <c r="O14" s="10">
        <v>533284.94000000006</v>
      </c>
      <c r="P14" s="10"/>
    </row>
    <row r="15" spans="1:18" ht="13.5" customHeight="1" x14ac:dyDescent="0.2">
      <c r="B15" s="15" t="s">
        <v>206</v>
      </c>
      <c r="C15" s="15"/>
      <c r="D15" s="16" t="s">
        <v>17</v>
      </c>
      <c r="E15" s="16"/>
      <c r="F15" s="16"/>
      <c r="G15" s="10">
        <v>41593.08</v>
      </c>
      <c r="H15" s="10"/>
      <c r="I15" s="10">
        <v>925.12</v>
      </c>
      <c r="J15" s="10"/>
      <c r="K15" s="10">
        <v>42518.200000000004</v>
      </c>
      <c r="L15" s="10"/>
      <c r="M15" s="10">
        <v>37082.79</v>
      </c>
      <c r="N15" s="10"/>
      <c r="O15" s="10">
        <v>34118.17</v>
      </c>
      <c r="P15" s="10"/>
    </row>
    <row r="16" spans="1:18" ht="13.5" customHeight="1" x14ac:dyDescent="0.2">
      <c r="B16" s="15" t="s">
        <v>207</v>
      </c>
      <c r="C16" s="15"/>
      <c r="D16" s="16" t="s">
        <v>18</v>
      </c>
      <c r="E16" s="16"/>
      <c r="F16" s="16"/>
      <c r="G16" s="10">
        <v>0</v>
      </c>
      <c r="H16" s="10"/>
      <c r="I16" s="10">
        <v>0</v>
      </c>
      <c r="J16" s="10"/>
      <c r="K16" s="10">
        <v>0</v>
      </c>
      <c r="L16" s="10"/>
      <c r="M16" s="10">
        <v>19662.46</v>
      </c>
      <c r="N16" s="10"/>
      <c r="O16" s="10">
        <v>19662.46</v>
      </c>
      <c r="P16" s="10"/>
    </row>
    <row r="17" spans="2:18" ht="13.5" customHeight="1" x14ac:dyDescent="0.2">
      <c r="B17" s="15" t="s">
        <v>208</v>
      </c>
      <c r="C17" s="15"/>
      <c r="D17" s="16" t="s">
        <v>19</v>
      </c>
      <c r="E17" s="16"/>
      <c r="F17" s="16"/>
      <c r="G17" s="10">
        <v>181086.30000000002</v>
      </c>
      <c r="H17" s="10"/>
      <c r="I17" s="10">
        <v>-161873.86000000002</v>
      </c>
      <c r="J17" s="10"/>
      <c r="K17" s="10">
        <v>19212.439999999999</v>
      </c>
      <c r="L17" s="10"/>
      <c r="M17" s="10">
        <v>311448.34000000003</v>
      </c>
      <c r="N17" s="10"/>
      <c r="O17" s="10">
        <v>160650.42000000001</v>
      </c>
      <c r="P17" s="10"/>
    </row>
    <row r="18" spans="2:18" ht="13.5" customHeight="1" x14ac:dyDescent="0.2">
      <c r="B18" s="15" t="s">
        <v>209</v>
      </c>
      <c r="C18" s="15"/>
      <c r="D18" s="16" t="s">
        <v>20</v>
      </c>
      <c r="E18" s="16"/>
      <c r="F18" s="16"/>
      <c r="G18" s="10">
        <v>41000000</v>
      </c>
      <c r="H18" s="10"/>
      <c r="I18" s="10">
        <v>-3945766.9</v>
      </c>
      <c r="J18" s="10"/>
      <c r="K18" s="10">
        <v>37054233.100000001</v>
      </c>
      <c r="L18" s="10"/>
      <c r="M18" s="10">
        <v>36815168.859999999</v>
      </c>
      <c r="N18" s="10"/>
      <c r="O18" s="10">
        <v>36815168.859999999</v>
      </c>
      <c r="P18" s="10"/>
    </row>
    <row r="19" spans="2:18" ht="13.5" customHeight="1" x14ac:dyDescent="0.2">
      <c r="B19" s="15" t="s">
        <v>210</v>
      </c>
      <c r="C19" s="15"/>
      <c r="D19" s="16" t="s">
        <v>21</v>
      </c>
      <c r="E19" s="16"/>
      <c r="F19" s="16"/>
      <c r="G19" s="10">
        <v>12252699.040000001</v>
      </c>
      <c r="H19" s="10"/>
      <c r="I19" s="10">
        <v>1514778.05</v>
      </c>
      <c r="J19" s="10"/>
      <c r="K19" s="10">
        <v>13767477.09</v>
      </c>
      <c r="L19" s="10"/>
      <c r="M19" s="10">
        <v>13767477.09</v>
      </c>
      <c r="N19" s="10"/>
      <c r="O19" s="10">
        <v>13767477.09</v>
      </c>
      <c r="P19" s="10"/>
    </row>
    <row r="20" spans="2:18" ht="13.5" customHeight="1" x14ac:dyDescent="0.2">
      <c r="B20" s="15" t="s">
        <v>211</v>
      </c>
      <c r="C20" s="15"/>
      <c r="D20" s="16" t="s">
        <v>22</v>
      </c>
      <c r="E20" s="16"/>
      <c r="F20" s="16"/>
      <c r="G20" s="10">
        <v>500781.67</v>
      </c>
      <c r="H20" s="10"/>
      <c r="I20" s="10">
        <v>390991.16000000003</v>
      </c>
      <c r="J20" s="10"/>
      <c r="K20" s="10">
        <v>891772.83000000007</v>
      </c>
      <c r="L20" s="10"/>
      <c r="M20" s="10">
        <v>726661.25</v>
      </c>
      <c r="N20" s="10"/>
      <c r="O20" s="10">
        <v>726661.25</v>
      </c>
      <c r="P20" s="10"/>
    </row>
    <row r="21" spans="2:18" ht="13.5" customHeight="1" thickBot="1" x14ac:dyDescent="0.25">
      <c r="B21" s="12" t="s">
        <v>196</v>
      </c>
      <c r="C21" s="12"/>
      <c r="D21" s="12"/>
      <c r="E21" s="12"/>
      <c r="F21" s="12"/>
      <c r="G21" s="11">
        <f>SUM(G11:H20)</f>
        <v>94522138.420000002</v>
      </c>
      <c r="H21" s="11"/>
      <c r="I21" s="11">
        <f>SUM(I11:J20)</f>
        <v>-28589991.43</v>
      </c>
      <c r="J21" s="11"/>
      <c r="K21" s="11">
        <f>SUM(K11:L20)</f>
        <v>65932146.989999995</v>
      </c>
      <c r="L21" s="11"/>
      <c r="M21" s="13">
        <f>SUM(M11:N20)</f>
        <v>67614726.519999996</v>
      </c>
      <c r="N21" s="13"/>
      <c r="O21" s="11">
        <f>SUM(O11:P20)</f>
        <v>67363804.310000002</v>
      </c>
      <c r="P21" s="11"/>
    </row>
    <row r="22" spans="2:18" ht="13.5" customHeight="1" thickBot="1" x14ac:dyDescent="0.25"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7"/>
      <c r="N22" s="9">
        <f>+M21/K21</f>
        <v>1.0255198656014524</v>
      </c>
      <c r="O22" s="6"/>
      <c r="P22" s="6"/>
    </row>
    <row r="23" spans="2:18" ht="13.5" customHeight="1" x14ac:dyDescent="0.2"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8" ht="13.5" customHeight="1" x14ac:dyDescent="0.2"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8" ht="20.25" customHeight="1" x14ac:dyDescent="0.2"/>
    <row r="26" spans="2:18" ht="7.5" customHeight="1" x14ac:dyDescent="0.2">
      <c r="D26" s="19" t="s"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2:18" ht="14.25" customHeight="1" x14ac:dyDescent="0.2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7.5" customHeight="1" x14ac:dyDescent="0.2"/>
    <row r="29" spans="2:18" ht="12.75" customHeight="1" x14ac:dyDescent="0.2">
      <c r="D29" s="14" t="s">
        <v>198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R29" s="1" t="s">
        <v>23</v>
      </c>
    </row>
    <row r="30" spans="2:18" ht="8.25" customHeight="1" x14ac:dyDescent="0.2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8" ht="6.75" customHeight="1" x14ac:dyDescent="0.2"/>
    <row r="32" spans="2:18" ht="12.75" customHeight="1" x14ac:dyDescent="0.2">
      <c r="I32" s="20" t="s">
        <v>2</v>
      </c>
      <c r="J32" s="20"/>
      <c r="K32" s="18">
        <v>43831</v>
      </c>
      <c r="L32" s="18"/>
      <c r="M32" s="20" t="s">
        <v>3</v>
      </c>
      <c r="N32" s="20"/>
      <c r="O32" s="18">
        <v>44196</v>
      </c>
      <c r="P32" s="18"/>
      <c r="Q32" s="18"/>
    </row>
    <row r="33" spans="1:18" ht="18.75" customHeight="1" x14ac:dyDescent="0.2"/>
    <row r="34" spans="1:18" ht="12.75" customHeight="1" x14ac:dyDescent="0.2">
      <c r="A34" s="3" t="s">
        <v>4</v>
      </c>
      <c r="B34" s="17" t="s">
        <v>5</v>
      </c>
      <c r="C34" s="17"/>
      <c r="D34" s="17" t="s">
        <v>6</v>
      </c>
      <c r="E34" s="17"/>
      <c r="F34" s="17"/>
      <c r="G34" s="17" t="s">
        <v>7</v>
      </c>
      <c r="H34" s="17"/>
      <c r="I34" s="17" t="s">
        <v>8</v>
      </c>
      <c r="J34" s="17"/>
      <c r="K34" s="17" t="s">
        <v>9</v>
      </c>
      <c r="L34" s="17"/>
      <c r="M34" s="17" t="s">
        <v>10</v>
      </c>
      <c r="N34" s="17"/>
      <c r="O34" s="17" t="s">
        <v>11</v>
      </c>
      <c r="P34" s="17"/>
      <c r="Q34" s="17" t="s">
        <v>12</v>
      </c>
      <c r="R34" s="17"/>
    </row>
    <row r="35" spans="1:18" ht="13.5" customHeight="1" x14ac:dyDescent="0.2">
      <c r="A35" s="4" t="s">
        <v>24</v>
      </c>
      <c r="B35" s="15" t="s">
        <v>25</v>
      </c>
      <c r="C35" s="15"/>
      <c r="D35" s="16" t="s">
        <v>26</v>
      </c>
      <c r="E35" s="16"/>
      <c r="F35" s="16"/>
      <c r="G35" s="10">
        <v>0</v>
      </c>
      <c r="H35" s="10"/>
      <c r="I35" s="10">
        <v>1002706.14</v>
      </c>
      <c r="J35" s="10"/>
      <c r="K35" s="10">
        <v>1002706.14</v>
      </c>
      <c r="L35" s="10"/>
      <c r="M35" s="10">
        <v>925833.43</v>
      </c>
      <c r="N35" s="10"/>
      <c r="O35" s="10">
        <v>925833.43</v>
      </c>
      <c r="P35" s="10"/>
      <c r="Q35" s="10">
        <v>842940.05</v>
      </c>
      <c r="R35" s="10"/>
    </row>
    <row r="36" spans="1:18" ht="13.5" customHeight="1" x14ac:dyDescent="0.2">
      <c r="A36" s="4" t="s">
        <v>24</v>
      </c>
      <c r="B36" s="15" t="s">
        <v>27</v>
      </c>
      <c r="C36" s="15"/>
      <c r="D36" s="16" t="s">
        <v>28</v>
      </c>
      <c r="E36" s="16"/>
      <c r="F36" s="16"/>
      <c r="G36" s="10">
        <v>0</v>
      </c>
      <c r="H36" s="10"/>
      <c r="I36" s="10">
        <v>2706716.15</v>
      </c>
      <c r="J36" s="10"/>
      <c r="K36" s="10">
        <v>2706716.15</v>
      </c>
      <c r="L36" s="10"/>
      <c r="M36" s="10">
        <v>2706661.56</v>
      </c>
      <c r="N36" s="10"/>
      <c r="O36" s="10">
        <v>2706661.56</v>
      </c>
      <c r="P36" s="10"/>
      <c r="Q36" s="10">
        <v>2332812.73</v>
      </c>
      <c r="R36" s="10"/>
    </row>
    <row r="37" spans="1:18" ht="13.5" customHeight="1" x14ac:dyDescent="0.2">
      <c r="A37" s="4" t="s">
        <v>24</v>
      </c>
      <c r="B37" s="15" t="s">
        <v>29</v>
      </c>
      <c r="C37" s="15"/>
      <c r="D37" s="16" t="s">
        <v>30</v>
      </c>
      <c r="E37" s="16"/>
      <c r="F37" s="16"/>
      <c r="G37" s="10">
        <v>0</v>
      </c>
      <c r="H37" s="10"/>
      <c r="I37" s="10">
        <v>325244.06</v>
      </c>
      <c r="J37" s="10"/>
      <c r="K37" s="10">
        <v>325244.06</v>
      </c>
      <c r="L37" s="10"/>
      <c r="M37" s="10">
        <v>311646.41000000003</v>
      </c>
      <c r="N37" s="10"/>
      <c r="O37" s="10">
        <v>311646.41000000003</v>
      </c>
      <c r="P37" s="10"/>
      <c r="Q37" s="10">
        <v>192991.53</v>
      </c>
      <c r="R37" s="10"/>
    </row>
    <row r="38" spans="1:18" ht="13.5" customHeight="1" x14ac:dyDescent="0.2">
      <c r="A38" s="4" t="s">
        <v>24</v>
      </c>
      <c r="B38" s="15" t="s">
        <v>31</v>
      </c>
      <c r="C38" s="15"/>
      <c r="D38" s="16" t="s">
        <v>32</v>
      </c>
      <c r="E38" s="16"/>
      <c r="F38" s="16"/>
      <c r="G38" s="10">
        <v>0</v>
      </c>
      <c r="H38" s="10"/>
      <c r="I38" s="10">
        <v>172195.78</v>
      </c>
      <c r="J38" s="10"/>
      <c r="K38" s="10">
        <v>172195.78</v>
      </c>
      <c r="L38" s="10"/>
      <c r="M38" s="10">
        <v>169531.97</v>
      </c>
      <c r="N38" s="10"/>
      <c r="O38" s="10">
        <v>169531.97</v>
      </c>
      <c r="P38" s="10"/>
      <c r="Q38" s="10">
        <v>7047.08</v>
      </c>
      <c r="R38" s="10"/>
    </row>
    <row r="39" spans="1:18" ht="13.5" customHeight="1" x14ac:dyDescent="0.2">
      <c r="A39" s="4" t="s">
        <v>24</v>
      </c>
      <c r="B39" s="15" t="s">
        <v>33</v>
      </c>
      <c r="C39" s="15"/>
      <c r="D39" s="16" t="s">
        <v>34</v>
      </c>
      <c r="E39" s="16"/>
      <c r="F39" s="16"/>
      <c r="G39" s="10">
        <v>0</v>
      </c>
      <c r="H39" s="10"/>
      <c r="I39" s="10">
        <v>46411.75</v>
      </c>
      <c r="J39" s="10"/>
      <c r="K39" s="10">
        <v>46411.75</v>
      </c>
      <c r="L39" s="10"/>
      <c r="M39" s="10">
        <v>36221.5</v>
      </c>
      <c r="N39" s="10"/>
      <c r="O39" s="10">
        <v>36221.5</v>
      </c>
      <c r="P39" s="10"/>
      <c r="Q39" s="10">
        <v>36221.5</v>
      </c>
      <c r="R39" s="10"/>
    </row>
    <row r="40" spans="1:18" ht="13.5" customHeight="1" x14ac:dyDescent="0.2">
      <c r="A40" s="4" t="s">
        <v>24</v>
      </c>
      <c r="B40" s="15" t="s">
        <v>35</v>
      </c>
      <c r="C40" s="15"/>
      <c r="D40" s="16" t="s">
        <v>36</v>
      </c>
      <c r="E40" s="16"/>
      <c r="F40" s="16"/>
      <c r="G40" s="10">
        <v>0</v>
      </c>
      <c r="H40" s="10"/>
      <c r="I40" s="10">
        <v>318488</v>
      </c>
      <c r="J40" s="10"/>
      <c r="K40" s="10">
        <v>318488</v>
      </c>
      <c r="L40" s="10"/>
      <c r="M40" s="10">
        <v>273220</v>
      </c>
      <c r="N40" s="10"/>
      <c r="O40" s="10">
        <v>273220</v>
      </c>
      <c r="P40" s="10"/>
      <c r="Q40" s="10">
        <v>273220</v>
      </c>
      <c r="R40" s="10"/>
    </row>
    <row r="41" spans="1:18" ht="13.5" customHeight="1" x14ac:dyDescent="0.2">
      <c r="A41" s="4" t="s">
        <v>24</v>
      </c>
      <c r="B41" s="15" t="s">
        <v>37</v>
      </c>
      <c r="C41" s="15"/>
      <c r="D41" s="16" t="s">
        <v>38</v>
      </c>
      <c r="E41" s="16"/>
      <c r="F41" s="16"/>
      <c r="G41" s="10">
        <v>0</v>
      </c>
      <c r="H41" s="10"/>
      <c r="I41" s="10">
        <v>6628.4000000000005</v>
      </c>
      <c r="J41" s="10"/>
      <c r="K41" s="10">
        <v>6628.4000000000005</v>
      </c>
      <c r="L41" s="10"/>
      <c r="M41" s="10">
        <v>6004</v>
      </c>
      <c r="N41" s="10"/>
      <c r="O41" s="10">
        <v>6004</v>
      </c>
      <c r="P41" s="10"/>
      <c r="Q41" s="10">
        <v>6004</v>
      </c>
      <c r="R41" s="10"/>
    </row>
    <row r="42" spans="1:18" ht="13.5" customHeight="1" x14ac:dyDescent="0.2">
      <c r="A42" s="4" t="s">
        <v>24</v>
      </c>
      <c r="B42" s="15" t="s">
        <v>39</v>
      </c>
      <c r="C42" s="15"/>
      <c r="D42" s="16" t="s">
        <v>40</v>
      </c>
      <c r="E42" s="16"/>
      <c r="F42" s="16"/>
      <c r="G42" s="10">
        <v>0</v>
      </c>
      <c r="H42" s="10"/>
      <c r="I42" s="10">
        <v>65017.86</v>
      </c>
      <c r="J42" s="10"/>
      <c r="K42" s="10">
        <v>65017.86</v>
      </c>
      <c r="L42" s="10"/>
      <c r="M42" s="10">
        <v>63892.93</v>
      </c>
      <c r="N42" s="10"/>
      <c r="O42" s="10">
        <v>63892.93</v>
      </c>
      <c r="P42" s="10"/>
      <c r="Q42" s="10">
        <v>63892.93</v>
      </c>
      <c r="R42" s="10"/>
    </row>
    <row r="43" spans="1:18" ht="13.5" customHeight="1" x14ac:dyDescent="0.2">
      <c r="A43" s="4" t="s">
        <v>24</v>
      </c>
      <c r="B43" s="15" t="s">
        <v>41</v>
      </c>
      <c r="C43" s="15"/>
      <c r="D43" s="16" t="s">
        <v>42</v>
      </c>
      <c r="E43" s="16"/>
      <c r="F43" s="16"/>
      <c r="G43" s="10">
        <v>0</v>
      </c>
      <c r="H43" s="10"/>
      <c r="I43" s="10">
        <v>201763</v>
      </c>
      <c r="J43" s="10"/>
      <c r="K43" s="10">
        <v>201763</v>
      </c>
      <c r="L43" s="10"/>
      <c r="M43" s="10">
        <v>88527.66</v>
      </c>
      <c r="N43" s="10"/>
      <c r="O43" s="10">
        <v>88527.66</v>
      </c>
      <c r="P43" s="10"/>
      <c r="Q43" s="10">
        <v>88527.66</v>
      </c>
      <c r="R43" s="10"/>
    </row>
    <row r="44" spans="1:18" ht="13.5" customHeight="1" x14ac:dyDescent="0.2">
      <c r="A44" s="4" t="s">
        <v>24</v>
      </c>
      <c r="B44" s="15" t="s">
        <v>43</v>
      </c>
      <c r="C44" s="15"/>
      <c r="D44" s="16" t="s">
        <v>44</v>
      </c>
      <c r="E44" s="16"/>
      <c r="F44" s="16"/>
      <c r="G44" s="10">
        <v>0</v>
      </c>
      <c r="H44" s="10"/>
      <c r="I44" s="10">
        <v>448370.39</v>
      </c>
      <c r="J44" s="10"/>
      <c r="K44" s="10">
        <v>448370.39</v>
      </c>
      <c r="L44" s="10"/>
      <c r="M44" s="10">
        <v>430287.53</v>
      </c>
      <c r="N44" s="10"/>
      <c r="O44" s="10">
        <v>430287.53</v>
      </c>
      <c r="P44" s="10"/>
      <c r="Q44" s="10">
        <v>286439.72000000003</v>
      </c>
      <c r="R44" s="10"/>
    </row>
    <row r="45" spans="1:18" ht="13.5" customHeight="1" x14ac:dyDescent="0.2">
      <c r="A45" s="4" t="s">
        <v>24</v>
      </c>
      <c r="B45" s="15" t="s">
        <v>45</v>
      </c>
      <c r="C45" s="15"/>
      <c r="D45" s="16" t="s">
        <v>46</v>
      </c>
      <c r="E45" s="16"/>
      <c r="F45" s="16"/>
      <c r="G45" s="10">
        <v>0</v>
      </c>
      <c r="H45" s="10"/>
      <c r="I45" s="10">
        <v>326961.77</v>
      </c>
      <c r="J45" s="10"/>
      <c r="K45" s="10">
        <v>326961.77</v>
      </c>
      <c r="L45" s="10"/>
      <c r="M45" s="10">
        <v>308276.89</v>
      </c>
      <c r="N45" s="10"/>
      <c r="O45" s="10">
        <v>308276.89</v>
      </c>
      <c r="P45" s="10"/>
      <c r="Q45" s="10">
        <v>274567.02</v>
      </c>
      <c r="R45" s="10"/>
    </row>
    <row r="46" spans="1:18" ht="13.5" customHeight="1" x14ac:dyDescent="0.2">
      <c r="A46" s="4" t="s">
        <v>24</v>
      </c>
      <c r="B46" s="15" t="s">
        <v>47</v>
      </c>
      <c r="C46" s="15"/>
      <c r="D46" s="16" t="s">
        <v>48</v>
      </c>
      <c r="E46" s="16"/>
      <c r="F46" s="16"/>
      <c r="G46" s="10">
        <v>0</v>
      </c>
      <c r="H46" s="10"/>
      <c r="I46" s="10">
        <v>108532.79000000001</v>
      </c>
      <c r="J46" s="10"/>
      <c r="K46" s="10">
        <v>108532.79000000001</v>
      </c>
      <c r="L46" s="10"/>
      <c r="M46" s="10">
        <v>108532.79000000001</v>
      </c>
      <c r="N46" s="10"/>
      <c r="O46" s="10">
        <v>90110.95</v>
      </c>
      <c r="P46" s="10"/>
      <c r="Q46" s="10">
        <v>84684.3</v>
      </c>
      <c r="R46" s="10"/>
    </row>
    <row r="47" spans="1:18" ht="13.5" customHeight="1" x14ac:dyDescent="0.2">
      <c r="A47" s="4" t="s">
        <v>24</v>
      </c>
      <c r="B47" s="15" t="s">
        <v>49</v>
      </c>
      <c r="C47" s="15"/>
      <c r="D47" s="16" t="s">
        <v>50</v>
      </c>
      <c r="E47" s="16"/>
      <c r="F47" s="16"/>
      <c r="G47" s="10">
        <v>0</v>
      </c>
      <c r="H47" s="10"/>
      <c r="I47" s="10">
        <v>5689.4800000000005</v>
      </c>
      <c r="J47" s="10"/>
      <c r="K47" s="10">
        <v>5689.4800000000005</v>
      </c>
      <c r="L47" s="10"/>
      <c r="M47" s="10">
        <v>5689.4800000000005</v>
      </c>
      <c r="N47" s="10"/>
      <c r="O47" s="10">
        <v>656.32</v>
      </c>
      <c r="P47" s="10"/>
      <c r="Q47" s="10">
        <v>0</v>
      </c>
      <c r="R47" s="10"/>
    </row>
    <row r="48" spans="1:18" ht="13.5" customHeight="1" x14ac:dyDescent="0.2">
      <c r="A48" s="4" t="s">
        <v>24</v>
      </c>
      <c r="B48" s="15" t="s">
        <v>51</v>
      </c>
      <c r="C48" s="15"/>
      <c r="D48" s="16" t="s">
        <v>52</v>
      </c>
      <c r="E48" s="16"/>
      <c r="F48" s="16"/>
      <c r="G48" s="10">
        <v>0</v>
      </c>
      <c r="H48" s="10"/>
      <c r="I48" s="10">
        <v>21811.33</v>
      </c>
      <c r="J48" s="10"/>
      <c r="K48" s="10">
        <v>21811.33</v>
      </c>
      <c r="L48" s="10"/>
      <c r="M48" s="10">
        <v>21811.33</v>
      </c>
      <c r="N48" s="10"/>
      <c r="O48" s="10">
        <v>11820.42</v>
      </c>
      <c r="P48" s="10"/>
      <c r="Q48" s="10">
        <v>9274.5300000000007</v>
      </c>
      <c r="R48" s="10"/>
    </row>
    <row r="49" spans="1:18" ht="13.5" customHeight="1" x14ac:dyDescent="0.2">
      <c r="A49" s="4" t="s">
        <v>24</v>
      </c>
      <c r="B49" s="15" t="s">
        <v>53</v>
      </c>
      <c r="C49" s="15"/>
      <c r="D49" s="16" t="s">
        <v>54</v>
      </c>
      <c r="E49" s="16"/>
      <c r="F49" s="16"/>
      <c r="G49" s="10">
        <v>0</v>
      </c>
      <c r="H49" s="10"/>
      <c r="I49" s="10">
        <v>534340.80000000005</v>
      </c>
      <c r="J49" s="10"/>
      <c r="K49" s="10">
        <v>534340.80000000005</v>
      </c>
      <c r="L49" s="10"/>
      <c r="M49" s="10">
        <v>534340.80000000005</v>
      </c>
      <c r="N49" s="10"/>
      <c r="O49" s="10">
        <v>0</v>
      </c>
      <c r="P49" s="10"/>
      <c r="Q49" s="10">
        <v>0</v>
      </c>
      <c r="R49" s="10"/>
    </row>
    <row r="50" spans="1:18" ht="13.5" customHeight="1" x14ac:dyDescent="0.2">
      <c r="A50" s="4" t="s">
        <v>24</v>
      </c>
      <c r="B50" s="15" t="s">
        <v>55</v>
      </c>
      <c r="C50" s="15"/>
      <c r="D50" s="16" t="s">
        <v>56</v>
      </c>
      <c r="E50" s="16"/>
      <c r="F50" s="16"/>
      <c r="G50" s="10">
        <v>300000</v>
      </c>
      <c r="H50" s="10"/>
      <c r="I50" s="10">
        <v>76142.680000000008</v>
      </c>
      <c r="J50" s="10"/>
      <c r="K50" s="10">
        <v>376142.68</v>
      </c>
      <c r="L50" s="10"/>
      <c r="M50" s="10">
        <v>303813.26</v>
      </c>
      <c r="N50" s="10"/>
      <c r="O50" s="10">
        <v>303812.26</v>
      </c>
      <c r="P50" s="10"/>
      <c r="Q50" s="10">
        <v>78580.06</v>
      </c>
      <c r="R50" s="10"/>
    </row>
    <row r="51" spans="1:18" ht="13.5" customHeight="1" x14ac:dyDescent="0.2">
      <c r="A51" s="4" t="s">
        <v>24</v>
      </c>
      <c r="B51" s="15" t="s">
        <v>55</v>
      </c>
      <c r="C51" s="15"/>
      <c r="D51" s="16" t="s">
        <v>56</v>
      </c>
      <c r="E51" s="16"/>
      <c r="F51" s="16"/>
      <c r="G51" s="10">
        <v>0</v>
      </c>
      <c r="H51" s="10"/>
      <c r="I51" s="10">
        <v>4683250.8100000005</v>
      </c>
      <c r="J51" s="10"/>
      <c r="K51" s="10">
        <v>4683250.8100000005</v>
      </c>
      <c r="L51" s="10"/>
      <c r="M51" s="10">
        <v>4683250.8100000005</v>
      </c>
      <c r="N51" s="10"/>
      <c r="O51" s="10">
        <v>4523912.6000000006</v>
      </c>
      <c r="P51" s="10"/>
      <c r="Q51" s="10">
        <v>4523912.6000000006</v>
      </c>
      <c r="R51" s="10"/>
    </row>
    <row r="52" spans="1:18" ht="13.5" customHeight="1" x14ac:dyDescent="0.2">
      <c r="A52" s="4" t="s">
        <v>24</v>
      </c>
      <c r="B52" s="15" t="s">
        <v>57</v>
      </c>
      <c r="C52" s="15"/>
      <c r="D52" s="16" t="s">
        <v>58</v>
      </c>
      <c r="E52" s="16"/>
      <c r="F52" s="16"/>
      <c r="G52" s="10">
        <v>0</v>
      </c>
      <c r="H52" s="10"/>
      <c r="I52" s="10">
        <v>651301.75</v>
      </c>
      <c r="J52" s="10"/>
      <c r="K52" s="10">
        <v>651301.75</v>
      </c>
      <c r="L52" s="10"/>
      <c r="M52" s="10">
        <v>651301.75</v>
      </c>
      <c r="N52" s="10"/>
      <c r="O52" s="10">
        <v>535657.12</v>
      </c>
      <c r="P52" s="10"/>
      <c r="Q52" s="10">
        <v>483137.06</v>
      </c>
      <c r="R52" s="10"/>
    </row>
    <row r="53" spans="1:18" ht="13.5" customHeight="1" x14ac:dyDescent="0.2">
      <c r="A53" s="4" t="s">
        <v>24</v>
      </c>
      <c r="B53" s="15" t="s">
        <v>57</v>
      </c>
      <c r="C53" s="15"/>
      <c r="D53" s="16" t="s">
        <v>58</v>
      </c>
      <c r="E53" s="16"/>
      <c r="F53" s="16"/>
      <c r="G53" s="10">
        <v>0</v>
      </c>
      <c r="H53" s="10"/>
      <c r="I53" s="10">
        <v>386.64</v>
      </c>
      <c r="J53" s="10"/>
      <c r="K53" s="10">
        <v>386.64</v>
      </c>
      <c r="L53" s="10"/>
      <c r="M53" s="10">
        <v>386.64</v>
      </c>
      <c r="N53" s="10"/>
      <c r="O53" s="10">
        <v>0</v>
      </c>
      <c r="P53" s="10"/>
      <c r="Q53" s="10">
        <v>0</v>
      </c>
      <c r="R53" s="10"/>
    </row>
    <row r="54" spans="1:18" ht="13.5" customHeight="1" x14ac:dyDescent="0.2">
      <c r="A54" s="4" t="s">
        <v>24</v>
      </c>
      <c r="B54" s="15" t="s">
        <v>59</v>
      </c>
      <c r="C54" s="15"/>
      <c r="D54" s="16" t="s">
        <v>60</v>
      </c>
      <c r="E54" s="16"/>
      <c r="F54" s="16"/>
      <c r="G54" s="10">
        <v>1910930.83</v>
      </c>
      <c r="H54" s="10"/>
      <c r="I54" s="10">
        <v>-1813102.84</v>
      </c>
      <c r="J54" s="10"/>
      <c r="K54" s="10">
        <v>97827.99</v>
      </c>
      <c r="L54" s="10"/>
      <c r="M54" s="10">
        <v>97827.99</v>
      </c>
      <c r="N54" s="10"/>
      <c r="O54" s="10">
        <v>0</v>
      </c>
      <c r="P54" s="10"/>
      <c r="Q54" s="10">
        <v>0</v>
      </c>
      <c r="R54" s="10"/>
    </row>
    <row r="55" spans="1:18" ht="13.5" customHeight="1" x14ac:dyDescent="0.2">
      <c r="A55" s="4" t="s">
        <v>24</v>
      </c>
      <c r="B55" s="15" t="s">
        <v>59</v>
      </c>
      <c r="C55" s="15"/>
      <c r="D55" s="16" t="s">
        <v>60</v>
      </c>
      <c r="E55" s="16"/>
      <c r="F55" s="16"/>
      <c r="G55" s="10">
        <v>15000</v>
      </c>
      <c r="H55" s="10"/>
      <c r="I55" s="10">
        <v>-15000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0</v>
      </c>
      <c r="R55" s="10"/>
    </row>
    <row r="56" spans="1:18" ht="13.5" customHeight="1" x14ac:dyDescent="0.2">
      <c r="A56" s="4" t="s">
        <v>24</v>
      </c>
      <c r="B56" s="15" t="s">
        <v>61</v>
      </c>
      <c r="C56" s="15"/>
      <c r="D56" s="16" t="s">
        <v>62</v>
      </c>
      <c r="E56" s="16"/>
      <c r="F56" s="16"/>
      <c r="G56" s="10">
        <v>88000</v>
      </c>
      <c r="H56" s="10"/>
      <c r="I56" s="10">
        <v>-88000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0</v>
      </c>
      <c r="R56" s="10"/>
    </row>
    <row r="57" spans="1:18" ht="13.5" customHeight="1" x14ac:dyDescent="0.2">
      <c r="A57" s="4" t="s">
        <v>24</v>
      </c>
      <c r="B57" s="15" t="s">
        <v>61</v>
      </c>
      <c r="C57" s="15"/>
      <c r="D57" s="16" t="s">
        <v>62</v>
      </c>
      <c r="E57" s="16"/>
      <c r="F57" s="16"/>
      <c r="G57" s="10">
        <v>58200</v>
      </c>
      <c r="H57" s="10"/>
      <c r="I57" s="10">
        <v>-34682.31</v>
      </c>
      <c r="J57" s="10"/>
      <c r="K57" s="10">
        <v>23517.69</v>
      </c>
      <c r="L57" s="10"/>
      <c r="M57" s="10">
        <v>23517.69</v>
      </c>
      <c r="N57" s="10"/>
      <c r="O57" s="10">
        <v>9677.69</v>
      </c>
      <c r="P57" s="10"/>
      <c r="Q57" s="10">
        <v>9677.69</v>
      </c>
      <c r="R57" s="10"/>
    </row>
    <row r="58" spans="1:18" ht="13.5" customHeight="1" x14ac:dyDescent="0.2">
      <c r="A58" s="4" t="s">
        <v>24</v>
      </c>
      <c r="B58" s="15" t="s">
        <v>63</v>
      </c>
      <c r="C58" s="15"/>
      <c r="D58" s="16" t="s">
        <v>64</v>
      </c>
      <c r="E58" s="16"/>
      <c r="F58" s="16"/>
      <c r="G58" s="10">
        <v>47000</v>
      </c>
      <c r="H58" s="10"/>
      <c r="I58" s="10">
        <v>-47000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0</v>
      </c>
      <c r="R58" s="10"/>
    </row>
    <row r="59" spans="1:18" ht="13.5" customHeight="1" x14ac:dyDescent="0.2">
      <c r="A59" s="4" t="s">
        <v>24</v>
      </c>
      <c r="B59" s="15" t="s">
        <v>63</v>
      </c>
      <c r="C59" s="15"/>
      <c r="D59" s="16" t="s">
        <v>64</v>
      </c>
      <c r="E59" s="16"/>
      <c r="F59" s="16"/>
      <c r="G59" s="10">
        <v>1007557.9400000001</v>
      </c>
      <c r="H59" s="10"/>
      <c r="I59" s="10">
        <v>-424108.11</v>
      </c>
      <c r="J59" s="10"/>
      <c r="K59" s="10">
        <v>583449.82999999996</v>
      </c>
      <c r="L59" s="10"/>
      <c r="M59" s="10">
        <v>583449.82999999996</v>
      </c>
      <c r="N59" s="10"/>
      <c r="O59" s="10">
        <v>529219.94000000006</v>
      </c>
      <c r="P59" s="10"/>
      <c r="Q59" s="10">
        <v>523170.68</v>
      </c>
      <c r="R59" s="10"/>
    </row>
    <row r="60" spans="1:18" ht="13.5" customHeight="1" x14ac:dyDescent="0.2">
      <c r="A60" s="4" t="s">
        <v>24</v>
      </c>
      <c r="B60" s="15" t="s">
        <v>65</v>
      </c>
      <c r="C60" s="15"/>
      <c r="D60" s="16" t="s">
        <v>66</v>
      </c>
      <c r="E60" s="16"/>
      <c r="F60" s="16"/>
      <c r="G60" s="10">
        <v>0</v>
      </c>
      <c r="H60" s="10"/>
      <c r="I60" s="10">
        <v>10377.540000000001</v>
      </c>
      <c r="J60" s="10"/>
      <c r="K60" s="10">
        <v>10377.540000000001</v>
      </c>
      <c r="L60" s="10"/>
      <c r="M60" s="10">
        <v>9135.74</v>
      </c>
      <c r="N60" s="10"/>
      <c r="O60" s="10">
        <v>9124.42</v>
      </c>
      <c r="P60" s="10"/>
      <c r="Q60" s="10">
        <v>9124.42</v>
      </c>
      <c r="R60" s="10"/>
    </row>
    <row r="61" spans="1:18" ht="13.5" customHeight="1" x14ac:dyDescent="0.2">
      <c r="A61" s="4" t="s">
        <v>24</v>
      </c>
      <c r="B61" s="15" t="s">
        <v>67</v>
      </c>
      <c r="C61" s="15"/>
      <c r="D61" s="16" t="s">
        <v>60</v>
      </c>
      <c r="E61" s="16"/>
      <c r="F61" s="16"/>
      <c r="G61" s="10">
        <v>0</v>
      </c>
      <c r="H61" s="10"/>
      <c r="I61" s="10">
        <v>66739.47</v>
      </c>
      <c r="J61" s="10"/>
      <c r="K61" s="10">
        <v>66739.47</v>
      </c>
      <c r="L61" s="10"/>
      <c r="M61" s="10">
        <v>66739.47</v>
      </c>
      <c r="N61" s="10"/>
      <c r="O61" s="10">
        <v>57793.46</v>
      </c>
      <c r="P61" s="10"/>
      <c r="Q61" s="10">
        <v>57793.46</v>
      </c>
      <c r="R61" s="10"/>
    </row>
    <row r="62" spans="1:18" ht="13.5" customHeight="1" x14ac:dyDescent="0.2">
      <c r="A62" s="4" t="s">
        <v>24</v>
      </c>
      <c r="B62" s="15" t="s">
        <v>68</v>
      </c>
      <c r="C62" s="15"/>
      <c r="D62" s="16" t="s">
        <v>69</v>
      </c>
      <c r="E62" s="16"/>
      <c r="F62" s="16"/>
      <c r="G62" s="10">
        <v>29301507.210000001</v>
      </c>
      <c r="H62" s="10"/>
      <c r="I62" s="10">
        <v>-11552699</v>
      </c>
      <c r="J62" s="10"/>
      <c r="K62" s="10">
        <v>17748808.210000001</v>
      </c>
      <c r="L62" s="10"/>
      <c r="M62" s="10">
        <v>17684530.75</v>
      </c>
      <c r="N62" s="10"/>
      <c r="O62" s="10">
        <v>14460660.33</v>
      </c>
      <c r="P62" s="10"/>
      <c r="Q62" s="10">
        <v>14350981.4</v>
      </c>
      <c r="R62" s="10"/>
    </row>
    <row r="63" spans="1:18" ht="13.5" customHeight="1" x14ac:dyDescent="0.2">
      <c r="A63" s="4" t="s">
        <v>24</v>
      </c>
      <c r="B63" s="15" t="s">
        <v>70</v>
      </c>
      <c r="C63" s="15"/>
      <c r="D63" s="16" t="s">
        <v>71</v>
      </c>
      <c r="E63" s="16"/>
      <c r="F63" s="16"/>
      <c r="G63" s="10">
        <v>7100</v>
      </c>
      <c r="H63" s="10"/>
      <c r="I63" s="10">
        <v>-7100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0</v>
      </c>
      <c r="R63" s="10"/>
    </row>
    <row r="64" spans="1:18" ht="13.5" customHeight="1" x14ac:dyDescent="0.2">
      <c r="A64" s="4" t="s">
        <v>24</v>
      </c>
      <c r="B64" s="15" t="s">
        <v>72</v>
      </c>
      <c r="C64" s="15"/>
      <c r="D64" s="16" t="s">
        <v>73</v>
      </c>
      <c r="E64" s="16"/>
      <c r="F64" s="16"/>
      <c r="G64" s="10">
        <v>6500</v>
      </c>
      <c r="H64" s="10"/>
      <c r="I64" s="10">
        <v>-6500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0</v>
      </c>
      <c r="R64" s="10"/>
    </row>
    <row r="65" spans="1:18" ht="13.5" customHeight="1" x14ac:dyDescent="0.2">
      <c r="A65" s="4" t="s">
        <v>24</v>
      </c>
      <c r="B65" s="15" t="s">
        <v>72</v>
      </c>
      <c r="C65" s="15"/>
      <c r="D65" s="16" t="s">
        <v>73</v>
      </c>
      <c r="E65" s="16"/>
      <c r="F65" s="16"/>
      <c r="G65" s="10">
        <v>0</v>
      </c>
      <c r="H65" s="10"/>
      <c r="I65" s="10">
        <v>21183.43</v>
      </c>
      <c r="J65" s="10"/>
      <c r="K65" s="10">
        <v>21183.43</v>
      </c>
      <c r="L65" s="10"/>
      <c r="M65" s="10">
        <v>21183.43</v>
      </c>
      <c r="N65" s="10"/>
      <c r="O65" s="10">
        <v>21183.420000000002</v>
      </c>
      <c r="P65" s="10"/>
      <c r="Q65" s="10">
        <v>21183.420000000002</v>
      </c>
      <c r="R65" s="10"/>
    </row>
    <row r="66" spans="1:18" ht="13.5" customHeight="1" x14ac:dyDescent="0.2">
      <c r="A66" s="4" t="s">
        <v>24</v>
      </c>
      <c r="B66" s="15" t="s">
        <v>74</v>
      </c>
      <c r="C66" s="15"/>
      <c r="D66" s="16" t="s">
        <v>75</v>
      </c>
      <c r="E66" s="16"/>
      <c r="F66" s="16"/>
      <c r="G66" s="10">
        <v>0</v>
      </c>
      <c r="H66" s="10"/>
      <c r="I66" s="10">
        <v>695883.28</v>
      </c>
      <c r="J66" s="10"/>
      <c r="K66" s="10">
        <v>695883.28</v>
      </c>
      <c r="L66" s="10"/>
      <c r="M66" s="10">
        <v>695883.28</v>
      </c>
      <c r="N66" s="10"/>
      <c r="O66" s="10">
        <v>594999.49</v>
      </c>
      <c r="P66" s="10"/>
      <c r="Q66" s="10">
        <v>594999.49</v>
      </c>
      <c r="R66" s="10"/>
    </row>
    <row r="67" spans="1:18" ht="13.5" customHeight="1" x14ac:dyDescent="0.2">
      <c r="A67" s="4" t="s">
        <v>24</v>
      </c>
      <c r="B67" s="15" t="s">
        <v>74</v>
      </c>
      <c r="C67" s="15"/>
      <c r="D67" s="16" t="s">
        <v>76</v>
      </c>
      <c r="E67" s="16"/>
      <c r="F67" s="16"/>
      <c r="G67" s="10">
        <v>30000</v>
      </c>
      <c r="H67" s="10"/>
      <c r="I67" s="10">
        <v>-30000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0</v>
      </c>
      <c r="R67" s="10"/>
    </row>
    <row r="68" spans="1:18" ht="13.5" customHeight="1" x14ac:dyDescent="0.2">
      <c r="A68" s="4" t="s">
        <v>24</v>
      </c>
      <c r="B68" s="15" t="s">
        <v>74</v>
      </c>
      <c r="C68" s="15"/>
      <c r="D68" s="16" t="s">
        <v>76</v>
      </c>
      <c r="E68" s="16"/>
      <c r="F68" s="16"/>
      <c r="G68" s="10">
        <v>448728</v>
      </c>
      <c r="H68" s="10"/>
      <c r="I68" s="10">
        <v>-90662.150000000009</v>
      </c>
      <c r="J68" s="10"/>
      <c r="K68" s="10">
        <v>358065.85000000003</v>
      </c>
      <c r="L68" s="10"/>
      <c r="M68" s="10">
        <v>328582.24</v>
      </c>
      <c r="N68" s="10"/>
      <c r="O68" s="10">
        <v>280989.76</v>
      </c>
      <c r="P68" s="10"/>
      <c r="Q68" s="10">
        <v>280989.76</v>
      </c>
      <c r="R68" s="10"/>
    </row>
    <row r="69" spans="1:18" ht="13.5" customHeight="1" x14ac:dyDescent="0.2">
      <c r="A69" s="4" t="s">
        <v>24</v>
      </c>
      <c r="B69" s="15" t="s">
        <v>77</v>
      </c>
      <c r="C69" s="15"/>
      <c r="D69" s="16" t="s">
        <v>78</v>
      </c>
      <c r="E69" s="16"/>
      <c r="F69" s="16"/>
      <c r="G69" s="10">
        <v>0</v>
      </c>
      <c r="H69" s="10"/>
      <c r="I69" s="10">
        <v>6159</v>
      </c>
      <c r="J69" s="10"/>
      <c r="K69" s="10">
        <v>6159</v>
      </c>
      <c r="L69" s="10"/>
      <c r="M69" s="10">
        <v>5150.88</v>
      </c>
      <c r="N69" s="10"/>
      <c r="O69" s="10">
        <v>0</v>
      </c>
      <c r="P69" s="10"/>
      <c r="Q69" s="10">
        <v>0</v>
      </c>
      <c r="R69" s="10"/>
    </row>
    <row r="70" spans="1:18" ht="13.5" customHeight="1" x14ac:dyDescent="0.2">
      <c r="A70" s="4" t="s">
        <v>24</v>
      </c>
      <c r="B70" s="15" t="s">
        <v>79</v>
      </c>
      <c r="C70" s="15"/>
      <c r="D70" s="16" t="s">
        <v>80</v>
      </c>
      <c r="E70" s="16"/>
      <c r="F70" s="16"/>
      <c r="G70" s="10">
        <v>0</v>
      </c>
      <c r="H70" s="10"/>
      <c r="I70" s="10">
        <v>78167.290000000008</v>
      </c>
      <c r="J70" s="10"/>
      <c r="K70" s="10">
        <v>78167.290000000008</v>
      </c>
      <c r="L70" s="10"/>
      <c r="M70" s="10">
        <v>76620.680000000008</v>
      </c>
      <c r="N70" s="10"/>
      <c r="O70" s="10">
        <v>71068.290000000008</v>
      </c>
      <c r="P70" s="10"/>
      <c r="Q70" s="10">
        <v>71068.290000000008</v>
      </c>
      <c r="R70" s="10"/>
    </row>
    <row r="71" spans="1:18" ht="13.5" customHeight="1" x14ac:dyDescent="0.2">
      <c r="A71" s="4" t="s">
        <v>24</v>
      </c>
      <c r="B71" s="15" t="s">
        <v>79</v>
      </c>
      <c r="C71" s="15"/>
      <c r="D71" s="16" t="s">
        <v>80</v>
      </c>
      <c r="E71" s="16"/>
      <c r="F71" s="16"/>
      <c r="G71" s="10">
        <v>35500</v>
      </c>
      <c r="H71" s="10"/>
      <c r="I71" s="10">
        <v>-35500</v>
      </c>
      <c r="J71" s="10"/>
      <c r="K71" s="10">
        <v>0</v>
      </c>
      <c r="L71" s="10"/>
      <c r="M71" s="10">
        <v>0</v>
      </c>
      <c r="N71" s="10"/>
      <c r="O71" s="10">
        <v>0</v>
      </c>
      <c r="P71" s="10"/>
      <c r="Q71" s="10">
        <v>0</v>
      </c>
      <c r="R71" s="10"/>
    </row>
    <row r="72" spans="1:18" ht="13.5" customHeight="1" x14ac:dyDescent="0.2">
      <c r="A72" s="4" t="s">
        <v>24</v>
      </c>
      <c r="B72" s="15" t="s">
        <v>79</v>
      </c>
      <c r="C72" s="15"/>
      <c r="D72" s="16" t="s">
        <v>80</v>
      </c>
      <c r="E72" s="16"/>
      <c r="F72" s="16"/>
      <c r="G72" s="10">
        <v>74000</v>
      </c>
      <c r="H72" s="10"/>
      <c r="I72" s="10">
        <v>-3854.25</v>
      </c>
      <c r="J72" s="10"/>
      <c r="K72" s="10">
        <v>70145.75</v>
      </c>
      <c r="L72" s="10"/>
      <c r="M72" s="10">
        <v>70145.75</v>
      </c>
      <c r="N72" s="10"/>
      <c r="O72" s="10">
        <v>59595.64</v>
      </c>
      <c r="P72" s="10"/>
      <c r="Q72" s="10">
        <v>59595.64</v>
      </c>
      <c r="R72" s="10"/>
    </row>
    <row r="73" spans="1:18" ht="13.5" customHeight="1" x14ac:dyDescent="0.2">
      <c r="A73" s="4" t="s">
        <v>24</v>
      </c>
      <c r="B73" s="15" t="s">
        <v>81</v>
      </c>
      <c r="C73" s="15"/>
      <c r="D73" s="16" t="s">
        <v>82</v>
      </c>
      <c r="E73" s="16"/>
      <c r="F73" s="16"/>
      <c r="G73" s="10">
        <v>379828.55</v>
      </c>
      <c r="H73" s="10"/>
      <c r="I73" s="10">
        <v>-294773.65000000002</v>
      </c>
      <c r="J73" s="10"/>
      <c r="K73" s="10">
        <v>85054.900000000009</v>
      </c>
      <c r="L73" s="10"/>
      <c r="M73" s="10">
        <v>85054.900000000009</v>
      </c>
      <c r="N73" s="10"/>
      <c r="O73" s="10">
        <v>85054.900000000009</v>
      </c>
      <c r="P73" s="10"/>
      <c r="Q73" s="10">
        <v>85054.900000000009</v>
      </c>
      <c r="R73" s="10"/>
    </row>
    <row r="74" spans="1:18" ht="13.5" customHeight="1" x14ac:dyDescent="0.2">
      <c r="A74" s="4" t="s">
        <v>24</v>
      </c>
      <c r="B74" s="15" t="s">
        <v>81</v>
      </c>
      <c r="C74" s="15"/>
      <c r="D74" s="16" t="s">
        <v>82</v>
      </c>
      <c r="E74" s="16"/>
      <c r="F74" s="16"/>
      <c r="G74" s="10">
        <v>6314147.4699999997</v>
      </c>
      <c r="H74" s="10"/>
      <c r="I74" s="10">
        <v>-1664011.1600000001</v>
      </c>
      <c r="J74" s="10"/>
      <c r="K74" s="10">
        <v>4650136.3100000005</v>
      </c>
      <c r="L74" s="10"/>
      <c r="M74" s="10">
        <v>4650135.8500000006</v>
      </c>
      <c r="N74" s="10"/>
      <c r="O74" s="10">
        <v>4121044.33</v>
      </c>
      <c r="P74" s="10"/>
      <c r="Q74" s="10">
        <v>4121044.33</v>
      </c>
      <c r="R74" s="10"/>
    </row>
    <row r="75" spans="1:18" ht="13.5" customHeight="1" x14ac:dyDescent="0.2">
      <c r="A75" s="4" t="s">
        <v>24</v>
      </c>
      <c r="B75" s="15" t="s">
        <v>81</v>
      </c>
      <c r="C75" s="15"/>
      <c r="D75" s="16" t="s">
        <v>82</v>
      </c>
      <c r="E75" s="16"/>
      <c r="F75" s="16"/>
      <c r="G75" s="10">
        <v>0</v>
      </c>
      <c r="H75" s="10"/>
      <c r="I75" s="10">
        <v>533578.98</v>
      </c>
      <c r="J75" s="10"/>
      <c r="K75" s="10">
        <v>533578.98</v>
      </c>
      <c r="L75" s="10"/>
      <c r="M75" s="10">
        <v>0</v>
      </c>
      <c r="N75" s="10"/>
      <c r="O75" s="10">
        <v>0</v>
      </c>
      <c r="P75" s="10"/>
      <c r="Q75" s="10">
        <v>0</v>
      </c>
      <c r="R75" s="10"/>
    </row>
    <row r="76" spans="1:18" ht="13.5" customHeight="1" x14ac:dyDescent="0.2">
      <c r="A76" s="4" t="s">
        <v>24</v>
      </c>
      <c r="B76" s="15" t="s">
        <v>83</v>
      </c>
      <c r="C76" s="15"/>
      <c r="D76" s="16" t="s">
        <v>84</v>
      </c>
      <c r="E76" s="16"/>
      <c r="F76" s="16"/>
      <c r="G76" s="10">
        <v>0</v>
      </c>
      <c r="H76" s="10"/>
      <c r="I76" s="10">
        <v>1708.3400000000001</v>
      </c>
      <c r="J76" s="10"/>
      <c r="K76" s="10">
        <v>1708.3400000000001</v>
      </c>
      <c r="L76" s="10"/>
      <c r="M76" s="10">
        <v>1708.3400000000001</v>
      </c>
      <c r="N76" s="10"/>
      <c r="O76" s="10">
        <v>1708.33</v>
      </c>
      <c r="P76" s="10"/>
      <c r="Q76" s="10">
        <v>1708.33</v>
      </c>
      <c r="R76" s="10"/>
    </row>
    <row r="77" spans="1:18" ht="13.5" customHeight="1" x14ac:dyDescent="0.2">
      <c r="A77" s="4" t="s">
        <v>24</v>
      </c>
      <c r="B77" s="15" t="s">
        <v>83</v>
      </c>
      <c r="C77" s="15"/>
      <c r="D77" s="16" t="s">
        <v>84</v>
      </c>
      <c r="E77" s="16"/>
      <c r="F77" s="16"/>
      <c r="G77" s="10">
        <v>0</v>
      </c>
      <c r="H77" s="10"/>
      <c r="I77" s="10">
        <v>840.56000000000006</v>
      </c>
      <c r="J77" s="10"/>
      <c r="K77" s="10">
        <v>840.56000000000006</v>
      </c>
      <c r="L77" s="10"/>
      <c r="M77" s="10">
        <v>840.56000000000006</v>
      </c>
      <c r="N77" s="10"/>
      <c r="O77" s="10">
        <v>840.56000000000006</v>
      </c>
      <c r="P77" s="10"/>
      <c r="Q77" s="10">
        <v>840.56000000000006</v>
      </c>
      <c r="R77" s="10"/>
    </row>
    <row r="78" spans="1:18" ht="13.5" customHeight="1" x14ac:dyDescent="0.2">
      <c r="A78" s="4" t="s">
        <v>24</v>
      </c>
      <c r="B78" s="15" t="s">
        <v>85</v>
      </c>
      <c r="C78" s="15"/>
      <c r="D78" s="16" t="s">
        <v>62</v>
      </c>
      <c r="E78" s="16"/>
      <c r="F78" s="16"/>
      <c r="G78" s="10">
        <v>875000</v>
      </c>
      <c r="H78" s="10"/>
      <c r="I78" s="10">
        <v>-875000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0</v>
      </c>
      <c r="R78" s="10"/>
    </row>
    <row r="79" spans="1:18" ht="13.5" customHeight="1" x14ac:dyDescent="0.2">
      <c r="A79" s="4" t="s">
        <v>24</v>
      </c>
      <c r="B79" s="15" t="s">
        <v>85</v>
      </c>
      <c r="C79" s="15"/>
      <c r="D79" s="16" t="s">
        <v>62</v>
      </c>
      <c r="E79" s="16"/>
      <c r="F79" s="16"/>
      <c r="G79" s="10">
        <v>40000</v>
      </c>
      <c r="H79" s="10"/>
      <c r="I79" s="10">
        <v>-24961.83</v>
      </c>
      <c r="J79" s="10"/>
      <c r="K79" s="10">
        <v>15038.17</v>
      </c>
      <c r="L79" s="10"/>
      <c r="M79" s="10">
        <v>15038.17</v>
      </c>
      <c r="N79" s="10"/>
      <c r="O79" s="10">
        <v>0</v>
      </c>
      <c r="P79" s="10"/>
      <c r="Q79" s="10">
        <v>0</v>
      </c>
      <c r="R79" s="10"/>
    </row>
    <row r="80" spans="1:18" ht="13.5" customHeight="1" x14ac:dyDescent="0.2">
      <c r="A80" s="4" t="s">
        <v>24</v>
      </c>
      <c r="B80" s="15" t="s">
        <v>86</v>
      </c>
      <c r="C80" s="15"/>
      <c r="D80" s="16" t="s">
        <v>87</v>
      </c>
      <c r="E80" s="16"/>
      <c r="F80" s="16"/>
      <c r="G80" s="10">
        <v>50000</v>
      </c>
      <c r="H80" s="10"/>
      <c r="I80" s="10">
        <v>-50000</v>
      </c>
      <c r="J80" s="10"/>
      <c r="K80" s="10">
        <v>0</v>
      </c>
      <c r="L80" s="10"/>
      <c r="M80" s="10">
        <v>0</v>
      </c>
      <c r="N80" s="10"/>
      <c r="O80" s="10">
        <v>0</v>
      </c>
      <c r="P80" s="10"/>
      <c r="Q80" s="10">
        <v>0</v>
      </c>
      <c r="R80" s="10"/>
    </row>
    <row r="81" spans="1:18" ht="13.5" customHeight="1" x14ac:dyDescent="0.2">
      <c r="A81" s="4" t="s">
        <v>24</v>
      </c>
      <c r="B81" s="15" t="s">
        <v>88</v>
      </c>
      <c r="C81" s="15"/>
      <c r="D81" s="16" t="s">
        <v>84</v>
      </c>
      <c r="E81" s="16"/>
      <c r="F81" s="16"/>
      <c r="G81" s="10">
        <v>0</v>
      </c>
      <c r="H81" s="10"/>
      <c r="I81" s="10">
        <v>5590.93</v>
      </c>
      <c r="J81" s="10"/>
      <c r="K81" s="10">
        <v>5590.93</v>
      </c>
      <c r="L81" s="10"/>
      <c r="M81" s="10">
        <v>5590.93</v>
      </c>
      <c r="N81" s="10"/>
      <c r="O81" s="10">
        <v>5590.93</v>
      </c>
      <c r="P81" s="10"/>
      <c r="Q81" s="10">
        <v>5590.93</v>
      </c>
      <c r="R81" s="10"/>
    </row>
    <row r="82" spans="1:18" ht="13.5" customHeight="1" x14ac:dyDescent="0.2">
      <c r="A82" s="4" t="s">
        <v>24</v>
      </c>
      <c r="B82" s="15" t="s">
        <v>89</v>
      </c>
      <c r="C82" s="15"/>
      <c r="D82" s="16" t="s">
        <v>90</v>
      </c>
      <c r="E82" s="16"/>
      <c r="F82" s="16"/>
      <c r="G82" s="10">
        <v>11000</v>
      </c>
      <c r="H82" s="10"/>
      <c r="I82" s="10">
        <v>-11000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0</v>
      </c>
      <c r="R82" s="10"/>
    </row>
    <row r="83" spans="1:18" ht="13.5" customHeight="1" x14ac:dyDescent="0.2">
      <c r="A83" s="4" t="s">
        <v>91</v>
      </c>
      <c r="B83" s="15" t="s">
        <v>92</v>
      </c>
      <c r="C83" s="15"/>
      <c r="D83" s="16" t="s">
        <v>26</v>
      </c>
      <c r="E83" s="16"/>
      <c r="F83" s="16"/>
      <c r="G83" s="10">
        <v>7474248</v>
      </c>
      <c r="H83" s="10"/>
      <c r="I83" s="10">
        <v>-2021841.33</v>
      </c>
      <c r="J83" s="10"/>
      <c r="K83" s="10">
        <v>5452406.6699999999</v>
      </c>
      <c r="L83" s="10"/>
      <c r="M83" s="10">
        <v>5420004.8700000001</v>
      </c>
      <c r="N83" s="10"/>
      <c r="O83" s="10">
        <v>5420004.8700000001</v>
      </c>
      <c r="P83" s="10"/>
      <c r="Q83" s="10">
        <v>5358975.04</v>
      </c>
      <c r="R83" s="10"/>
    </row>
    <row r="84" spans="1:18" ht="13.5" customHeight="1" x14ac:dyDescent="0.2">
      <c r="A84" s="4" t="s">
        <v>91</v>
      </c>
      <c r="B84" s="15" t="s">
        <v>93</v>
      </c>
      <c r="C84" s="15"/>
      <c r="D84" s="16" t="s">
        <v>28</v>
      </c>
      <c r="E84" s="16"/>
      <c r="F84" s="16"/>
      <c r="G84" s="10">
        <v>11076358.439999999</v>
      </c>
      <c r="H84" s="10"/>
      <c r="I84" s="10">
        <v>-2876002.15</v>
      </c>
      <c r="J84" s="10"/>
      <c r="K84" s="10">
        <v>8200356.29</v>
      </c>
      <c r="L84" s="10"/>
      <c r="M84" s="10">
        <v>8200356.29</v>
      </c>
      <c r="N84" s="10"/>
      <c r="O84" s="10">
        <v>8200356.29</v>
      </c>
      <c r="P84" s="10"/>
      <c r="Q84" s="10">
        <v>8199142.4400000004</v>
      </c>
      <c r="R84" s="10"/>
    </row>
    <row r="85" spans="1:18" ht="13.5" customHeight="1" x14ac:dyDescent="0.2">
      <c r="A85" s="4" t="s">
        <v>91</v>
      </c>
      <c r="B85" s="15" t="s">
        <v>94</v>
      </c>
      <c r="C85" s="15"/>
      <c r="D85" s="16" t="s">
        <v>95</v>
      </c>
      <c r="E85" s="16"/>
      <c r="F85" s="16"/>
      <c r="G85" s="10">
        <v>1712499.1600000001</v>
      </c>
      <c r="H85" s="10"/>
      <c r="I85" s="10">
        <v>-505191.03</v>
      </c>
      <c r="J85" s="10"/>
      <c r="K85" s="10">
        <v>1207308.1300000001</v>
      </c>
      <c r="L85" s="10"/>
      <c r="M85" s="10">
        <v>1205037.7</v>
      </c>
      <c r="N85" s="10"/>
      <c r="O85" s="10">
        <v>1205037.7</v>
      </c>
      <c r="P85" s="10"/>
      <c r="Q85" s="10">
        <v>1188582.94</v>
      </c>
      <c r="R85" s="10"/>
    </row>
    <row r="86" spans="1:18" ht="13.5" customHeight="1" x14ac:dyDescent="0.2">
      <c r="A86" s="4" t="s">
        <v>91</v>
      </c>
      <c r="B86" s="15" t="s">
        <v>96</v>
      </c>
      <c r="C86" s="15"/>
      <c r="D86" s="16" t="s">
        <v>97</v>
      </c>
      <c r="E86" s="16"/>
      <c r="F86" s="16"/>
      <c r="G86" s="10">
        <v>795854.85</v>
      </c>
      <c r="H86" s="10"/>
      <c r="I86" s="10">
        <v>-207111.61000000002</v>
      </c>
      <c r="J86" s="10"/>
      <c r="K86" s="10">
        <v>588743.24</v>
      </c>
      <c r="L86" s="10"/>
      <c r="M86" s="10">
        <v>588009.87</v>
      </c>
      <c r="N86" s="10"/>
      <c r="O86" s="10">
        <v>588009.87</v>
      </c>
      <c r="P86" s="10"/>
      <c r="Q86" s="10">
        <v>455606.76</v>
      </c>
      <c r="R86" s="10"/>
    </row>
    <row r="87" spans="1:18" ht="13.5" customHeight="1" x14ac:dyDescent="0.2">
      <c r="A87" s="4" t="s">
        <v>91</v>
      </c>
      <c r="B87" s="15" t="s">
        <v>98</v>
      </c>
      <c r="C87" s="15"/>
      <c r="D87" s="16" t="s">
        <v>99</v>
      </c>
      <c r="E87" s="16"/>
      <c r="F87" s="16"/>
      <c r="G87" s="10">
        <v>232800</v>
      </c>
      <c r="H87" s="10"/>
      <c r="I87" s="10">
        <v>-138377.75</v>
      </c>
      <c r="J87" s="10"/>
      <c r="K87" s="10">
        <v>94422.25</v>
      </c>
      <c r="L87" s="10"/>
      <c r="M87" s="10">
        <v>92579.25</v>
      </c>
      <c r="N87" s="10"/>
      <c r="O87" s="10">
        <v>92578</v>
      </c>
      <c r="P87" s="10"/>
      <c r="Q87" s="10">
        <v>92578</v>
      </c>
      <c r="R87" s="10"/>
    </row>
    <row r="88" spans="1:18" ht="13.5" customHeight="1" x14ac:dyDescent="0.2">
      <c r="A88" s="4" t="s">
        <v>91</v>
      </c>
      <c r="B88" s="15" t="s">
        <v>100</v>
      </c>
      <c r="C88" s="15"/>
      <c r="D88" s="16" t="s">
        <v>101</v>
      </c>
      <c r="E88" s="16"/>
      <c r="F88" s="16"/>
      <c r="G88" s="10">
        <v>1272960</v>
      </c>
      <c r="H88" s="10"/>
      <c r="I88" s="10">
        <v>-633456</v>
      </c>
      <c r="J88" s="10"/>
      <c r="K88" s="10">
        <v>639504</v>
      </c>
      <c r="L88" s="10"/>
      <c r="M88" s="10">
        <v>639504</v>
      </c>
      <c r="N88" s="10"/>
      <c r="O88" s="10">
        <v>639504</v>
      </c>
      <c r="P88" s="10"/>
      <c r="Q88" s="10">
        <v>639504</v>
      </c>
      <c r="R88" s="10"/>
    </row>
    <row r="89" spans="1:18" ht="13.5" customHeight="1" x14ac:dyDescent="0.2">
      <c r="A89" s="4" t="s">
        <v>91</v>
      </c>
      <c r="B89" s="15" t="s">
        <v>102</v>
      </c>
      <c r="C89" s="15"/>
      <c r="D89" s="16" t="s">
        <v>38</v>
      </c>
      <c r="E89" s="16"/>
      <c r="F89" s="16"/>
      <c r="G89" s="10">
        <v>23742.94</v>
      </c>
      <c r="H89" s="10"/>
      <c r="I89" s="10">
        <v>-5850.9400000000005</v>
      </c>
      <c r="J89" s="10"/>
      <c r="K89" s="10">
        <v>17892</v>
      </c>
      <c r="L89" s="10"/>
      <c r="M89" s="10">
        <v>17892</v>
      </c>
      <c r="N89" s="10"/>
      <c r="O89" s="10">
        <v>17892</v>
      </c>
      <c r="P89" s="10"/>
      <c r="Q89" s="10">
        <v>17892</v>
      </c>
      <c r="R89" s="10"/>
    </row>
    <row r="90" spans="1:18" ht="13.5" customHeight="1" x14ac:dyDescent="0.2">
      <c r="A90" s="4" t="s">
        <v>91</v>
      </c>
      <c r="B90" s="15" t="s">
        <v>103</v>
      </c>
      <c r="C90" s="15"/>
      <c r="D90" s="16" t="s">
        <v>104</v>
      </c>
      <c r="E90" s="16"/>
      <c r="F90" s="16"/>
      <c r="G90" s="10">
        <v>261987.53</v>
      </c>
      <c r="H90" s="10"/>
      <c r="I90" s="10">
        <v>-79628.02</v>
      </c>
      <c r="J90" s="10"/>
      <c r="K90" s="10">
        <v>182359.51</v>
      </c>
      <c r="L90" s="10"/>
      <c r="M90" s="10">
        <v>182359.51</v>
      </c>
      <c r="N90" s="10"/>
      <c r="O90" s="10">
        <v>182359.51</v>
      </c>
      <c r="P90" s="10"/>
      <c r="Q90" s="10">
        <v>182359.51</v>
      </c>
      <c r="R90" s="10"/>
    </row>
    <row r="91" spans="1:18" ht="13.5" customHeight="1" x14ac:dyDescent="0.2">
      <c r="A91" s="4" t="s">
        <v>91</v>
      </c>
      <c r="B91" s="15" t="s">
        <v>105</v>
      </c>
      <c r="C91" s="15"/>
      <c r="D91" s="16" t="s">
        <v>106</v>
      </c>
      <c r="E91" s="16"/>
      <c r="F91" s="16"/>
      <c r="G91" s="10">
        <v>1999383.53</v>
      </c>
      <c r="H91" s="10"/>
      <c r="I91" s="10">
        <v>-1342282.78</v>
      </c>
      <c r="J91" s="10"/>
      <c r="K91" s="10">
        <v>657100.75</v>
      </c>
      <c r="L91" s="10"/>
      <c r="M91" s="10">
        <v>655732.12</v>
      </c>
      <c r="N91" s="10"/>
      <c r="O91" s="10">
        <v>655699.92000000004</v>
      </c>
      <c r="P91" s="10"/>
      <c r="Q91" s="10">
        <v>655699.92000000004</v>
      </c>
      <c r="R91" s="10"/>
    </row>
    <row r="92" spans="1:18" ht="13.5" customHeight="1" x14ac:dyDescent="0.2">
      <c r="A92" s="4" t="s">
        <v>91</v>
      </c>
      <c r="B92" s="15" t="s">
        <v>107</v>
      </c>
      <c r="C92" s="15"/>
      <c r="D92" s="16" t="s">
        <v>108</v>
      </c>
      <c r="E92" s="16"/>
      <c r="F92" s="16"/>
      <c r="G92" s="10">
        <v>30881.75</v>
      </c>
      <c r="H92" s="10"/>
      <c r="I92" s="10">
        <v>-7192.17</v>
      </c>
      <c r="J92" s="10"/>
      <c r="K92" s="10">
        <v>23689.58</v>
      </c>
      <c r="L92" s="10"/>
      <c r="M92" s="10">
        <v>21552.84</v>
      </c>
      <c r="N92" s="10"/>
      <c r="O92" s="10">
        <v>21552.84</v>
      </c>
      <c r="P92" s="10"/>
      <c r="Q92" s="10">
        <v>21552.84</v>
      </c>
      <c r="R92" s="10"/>
    </row>
    <row r="93" spans="1:18" ht="13.5" customHeight="1" x14ac:dyDescent="0.2">
      <c r="A93" s="4" t="s">
        <v>91</v>
      </c>
      <c r="B93" s="15" t="s">
        <v>109</v>
      </c>
      <c r="C93" s="15"/>
      <c r="D93" s="16" t="s">
        <v>110</v>
      </c>
      <c r="E93" s="16"/>
      <c r="F93" s="16"/>
      <c r="G93" s="10">
        <v>57904.47</v>
      </c>
      <c r="H93" s="10"/>
      <c r="I93" s="10">
        <v>125706.96</v>
      </c>
      <c r="J93" s="10"/>
      <c r="K93" s="10">
        <v>183611.43</v>
      </c>
      <c r="L93" s="10"/>
      <c r="M93" s="10">
        <v>182473.83000000002</v>
      </c>
      <c r="N93" s="10"/>
      <c r="O93" s="10">
        <v>182473.83000000002</v>
      </c>
      <c r="P93" s="10"/>
      <c r="Q93" s="10">
        <v>182473.83000000002</v>
      </c>
      <c r="R93" s="10"/>
    </row>
    <row r="94" spans="1:18" ht="13.5" customHeight="1" x14ac:dyDescent="0.2">
      <c r="A94" s="4" t="s">
        <v>91</v>
      </c>
      <c r="B94" s="15" t="s">
        <v>111</v>
      </c>
      <c r="C94" s="15"/>
      <c r="D94" s="16" t="s">
        <v>44</v>
      </c>
      <c r="E94" s="16"/>
      <c r="F94" s="16"/>
      <c r="G94" s="10">
        <v>2292215.2000000002</v>
      </c>
      <c r="H94" s="10"/>
      <c r="I94" s="10">
        <v>-676931.14</v>
      </c>
      <c r="J94" s="10"/>
      <c r="K94" s="10">
        <v>1615284.06</v>
      </c>
      <c r="L94" s="10"/>
      <c r="M94" s="10">
        <v>1612612.84</v>
      </c>
      <c r="N94" s="10"/>
      <c r="O94" s="10">
        <v>1612612.84</v>
      </c>
      <c r="P94" s="10"/>
      <c r="Q94" s="10">
        <v>1591458.25</v>
      </c>
      <c r="R94" s="10"/>
    </row>
    <row r="95" spans="1:18" ht="13.5" customHeight="1" x14ac:dyDescent="0.2">
      <c r="A95" s="4" t="s">
        <v>91</v>
      </c>
      <c r="B95" s="15" t="s">
        <v>112</v>
      </c>
      <c r="C95" s="15"/>
      <c r="D95" s="16" t="s">
        <v>46</v>
      </c>
      <c r="E95" s="16"/>
      <c r="F95" s="16"/>
      <c r="G95" s="10">
        <v>1711814.1600000001</v>
      </c>
      <c r="H95" s="10"/>
      <c r="I95" s="10">
        <v>-568637.48</v>
      </c>
      <c r="J95" s="10"/>
      <c r="K95" s="10">
        <v>1143176.68</v>
      </c>
      <c r="L95" s="10"/>
      <c r="M95" s="10">
        <v>1133920.33</v>
      </c>
      <c r="N95" s="10"/>
      <c r="O95" s="10">
        <v>1133920.33</v>
      </c>
      <c r="P95" s="10"/>
      <c r="Q95" s="10">
        <v>1131354.96</v>
      </c>
      <c r="R95" s="10"/>
    </row>
    <row r="96" spans="1:18" ht="13.5" customHeight="1" x14ac:dyDescent="0.2">
      <c r="A96" s="4" t="s">
        <v>91</v>
      </c>
      <c r="B96" s="15" t="s">
        <v>113</v>
      </c>
      <c r="C96" s="15"/>
      <c r="D96" s="16" t="s">
        <v>114</v>
      </c>
      <c r="E96" s="16"/>
      <c r="F96" s="16"/>
      <c r="G96" s="10">
        <v>54866.54</v>
      </c>
      <c r="H96" s="10"/>
      <c r="I96" s="10">
        <v>-54285.55</v>
      </c>
      <c r="J96" s="10"/>
      <c r="K96" s="10">
        <v>580.99</v>
      </c>
      <c r="L96" s="10"/>
      <c r="M96" s="10">
        <v>580.99</v>
      </c>
      <c r="N96" s="10"/>
      <c r="O96" s="10">
        <v>580.99</v>
      </c>
      <c r="P96" s="10"/>
      <c r="Q96" s="10">
        <v>580.99</v>
      </c>
      <c r="R96" s="10"/>
    </row>
    <row r="97" spans="1:18" ht="13.5" customHeight="1" x14ac:dyDescent="0.2">
      <c r="A97" s="4" t="s">
        <v>91</v>
      </c>
      <c r="B97" s="15" t="s">
        <v>199</v>
      </c>
      <c r="C97" s="15"/>
      <c r="D97" s="16" t="s">
        <v>201</v>
      </c>
      <c r="E97" s="16"/>
      <c r="F97" s="16"/>
      <c r="G97" s="10">
        <v>0</v>
      </c>
      <c r="H97" s="10"/>
      <c r="I97" s="10">
        <v>664830.45000000007</v>
      </c>
      <c r="J97" s="10"/>
      <c r="K97" s="10">
        <v>664830.45000000007</v>
      </c>
      <c r="L97" s="10"/>
      <c r="M97" s="10">
        <v>645187.24</v>
      </c>
      <c r="N97" s="10"/>
      <c r="O97" s="10">
        <v>614898</v>
      </c>
      <c r="P97" s="10"/>
      <c r="Q97" s="10">
        <v>0</v>
      </c>
      <c r="R97" s="10"/>
    </row>
    <row r="98" spans="1:18" ht="13.5" customHeight="1" x14ac:dyDescent="0.2">
      <c r="A98" s="4" t="s">
        <v>91</v>
      </c>
      <c r="B98" s="15" t="s">
        <v>115</v>
      </c>
      <c r="C98" s="15"/>
      <c r="D98" s="16" t="s">
        <v>116</v>
      </c>
      <c r="E98" s="16"/>
      <c r="F98" s="16"/>
      <c r="G98" s="10">
        <v>180704.17</v>
      </c>
      <c r="H98" s="10"/>
      <c r="I98" s="10">
        <v>-104013.24</v>
      </c>
      <c r="J98" s="10"/>
      <c r="K98" s="10">
        <v>76690.930000000008</v>
      </c>
      <c r="L98" s="10"/>
      <c r="M98" s="10">
        <v>49986.92</v>
      </c>
      <c r="N98" s="10"/>
      <c r="O98" s="10">
        <v>48994.16</v>
      </c>
      <c r="P98" s="10"/>
      <c r="Q98" s="10">
        <v>48994.16</v>
      </c>
      <c r="R98" s="10"/>
    </row>
    <row r="99" spans="1:18" ht="13.5" customHeight="1" x14ac:dyDescent="0.2">
      <c r="A99" s="4" t="s">
        <v>91</v>
      </c>
      <c r="B99" s="15" t="s">
        <v>117</v>
      </c>
      <c r="C99" s="15"/>
      <c r="D99" s="16" t="s">
        <v>118</v>
      </c>
      <c r="E99" s="16"/>
      <c r="F99" s="16"/>
      <c r="G99" s="10">
        <v>888363</v>
      </c>
      <c r="H99" s="10"/>
      <c r="I99" s="10">
        <v>-856529.19000000006</v>
      </c>
      <c r="J99" s="10"/>
      <c r="K99" s="10">
        <v>31833.81</v>
      </c>
      <c r="L99" s="10"/>
      <c r="M99" s="10">
        <v>31833.81</v>
      </c>
      <c r="N99" s="10"/>
      <c r="O99" s="10">
        <v>31833.81</v>
      </c>
      <c r="P99" s="10"/>
      <c r="Q99" s="10">
        <v>31833.81</v>
      </c>
      <c r="R99" s="10"/>
    </row>
    <row r="100" spans="1:18" ht="13.5" customHeight="1" x14ac:dyDescent="0.2">
      <c r="A100" s="4" t="s">
        <v>91</v>
      </c>
      <c r="B100" s="15" t="s">
        <v>119</v>
      </c>
      <c r="C100" s="15"/>
      <c r="D100" s="16" t="s">
        <v>120</v>
      </c>
      <c r="E100" s="16"/>
      <c r="F100" s="16"/>
      <c r="G100" s="10">
        <v>129860.83</v>
      </c>
      <c r="H100" s="10"/>
      <c r="I100" s="10">
        <v>-73698.75</v>
      </c>
      <c r="J100" s="10"/>
      <c r="K100" s="10">
        <v>56162.080000000002</v>
      </c>
      <c r="L100" s="10"/>
      <c r="M100" s="10">
        <v>56162.080000000002</v>
      </c>
      <c r="N100" s="10"/>
      <c r="O100" s="10">
        <v>54241.9</v>
      </c>
      <c r="P100" s="10"/>
      <c r="Q100" s="10">
        <v>54185.440000000002</v>
      </c>
      <c r="R100" s="10"/>
    </row>
    <row r="101" spans="1:18" ht="13.5" customHeight="1" x14ac:dyDescent="0.2">
      <c r="A101" s="4" t="s">
        <v>91</v>
      </c>
      <c r="B101" s="15" t="s">
        <v>121</v>
      </c>
      <c r="C101" s="15"/>
      <c r="D101" s="16" t="s">
        <v>50</v>
      </c>
      <c r="E101" s="16"/>
      <c r="F101" s="16"/>
      <c r="G101" s="10">
        <v>27517.64</v>
      </c>
      <c r="H101" s="10"/>
      <c r="I101" s="10">
        <v>-7146.57</v>
      </c>
      <c r="J101" s="10"/>
      <c r="K101" s="10">
        <v>20371.07</v>
      </c>
      <c r="L101" s="10"/>
      <c r="M101" s="10">
        <v>18517.57</v>
      </c>
      <c r="N101" s="10"/>
      <c r="O101" s="10">
        <v>18479.060000000001</v>
      </c>
      <c r="P101" s="10"/>
      <c r="Q101" s="10">
        <v>18479.060000000001</v>
      </c>
      <c r="R101" s="10"/>
    </row>
    <row r="102" spans="1:18" ht="13.5" customHeight="1" x14ac:dyDescent="0.2">
      <c r="A102" s="4" t="s">
        <v>91</v>
      </c>
      <c r="B102" s="15" t="s">
        <v>122</v>
      </c>
      <c r="C102" s="15"/>
      <c r="D102" s="16" t="s">
        <v>123</v>
      </c>
      <c r="E102" s="16"/>
      <c r="F102" s="16"/>
      <c r="G102" s="10">
        <v>540000</v>
      </c>
      <c r="H102" s="10"/>
      <c r="I102" s="10">
        <v>122681.2</v>
      </c>
      <c r="J102" s="10"/>
      <c r="K102" s="10">
        <v>662681.20000000007</v>
      </c>
      <c r="L102" s="10"/>
      <c r="M102" s="10">
        <v>609355.05000000005</v>
      </c>
      <c r="N102" s="10"/>
      <c r="O102" s="10">
        <v>609353.05000000005</v>
      </c>
      <c r="P102" s="10"/>
      <c r="Q102" s="10">
        <v>266552.58</v>
      </c>
      <c r="R102" s="10"/>
    </row>
    <row r="103" spans="1:18" ht="13.5" customHeight="1" x14ac:dyDescent="0.2">
      <c r="A103" s="4" t="s">
        <v>91</v>
      </c>
      <c r="B103" s="15" t="s">
        <v>124</v>
      </c>
      <c r="C103" s="15"/>
      <c r="D103" s="16" t="s">
        <v>52</v>
      </c>
      <c r="E103" s="16"/>
      <c r="F103" s="16"/>
      <c r="G103" s="10">
        <v>12.17</v>
      </c>
      <c r="H103" s="10"/>
      <c r="I103" s="10">
        <v>-2.17</v>
      </c>
      <c r="J103" s="10"/>
      <c r="K103" s="10">
        <v>10</v>
      </c>
      <c r="L103" s="10"/>
      <c r="M103" s="10">
        <v>10</v>
      </c>
      <c r="N103" s="10"/>
      <c r="O103" s="10">
        <v>0</v>
      </c>
      <c r="P103" s="10"/>
      <c r="Q103" s="10">
        <v>0</v>
      </c>
      <c r="R103" s="10"/>
    </row>
    <row r="104" spans="1:18" ht="13.5" customHeight="1" x14ac:dyDescent="0.2">
      <c r="A104" s="4" t="s">
        <v>91</v>
      </c>
      <c r="B104" s="15" t="s">
        <v>125</v>
      </c>
      <c r="C104" s="15"/>
      <c r="D104" s="16" t="s">
        <v>126</v>
      </c>
      <c r="E104" s="16"/>
      <c r="F104" s="16"/>
      <c r="G104" s="10">
        <v>22726.170000000002</v>
      </c>
      <c r="H104" s="10"/>
      <c r="I104" s="10">
        <v>-10527.25</v>
      </c>
      <c r="J104" s="10"/>
      <c r="K104" s="10">
        <v>12198.92</v>
      </c>
      <c r="L104" s="10"/>
      <c r="M104" s="10">
        <v>12198.92</v>
      </c>
      <c r="N104" s="10"/>
      <c r="O104" s="10">
        <v>10883.04</v>
      </c>
      <c r="P104" s="10"/>
      <c r="Q104" s="10">
        <v>10883.04</v>
      </c>
      <c r="R104" s="10"/>
    </row>
    <row r="105" spans="1:18" ht="13.5" customHeight="1" x14ac:dyDescent="0.2">
      <c r="A105" s="4" t="s">
        <v>91</v>
      </c>
      <c r="B105" s="15" t="s">
        <v>127</v>
      </c>
      <c r="C105" s="15"/>
      <c r="D105" s="16" t="s">
        <v>54</v>
      </c>
      <c r="E105" s="16"/>
      <c r="F105" s="16"/>
      <c r="G105" s="10">
        <v>51685.75</v>
      </c>
      <c r="H105" s="10"/>
      <c r="I105" s="10">
        <v>25262.760000000002</v>
      </c>
      <c r="J105" s="10"/>
      <c r="K105" s="10">
        <v>76948.509999999995</v>
      </c>
      <c r="L105" s="10"/>
      <c r="M105" s="10">
        <v>23828.639999999999</v>
      </c>
      <c r="N105" s="10"/>
      <c r="O105" s="10">
        <v>366.91</v>
      </c>
      <c r="P105" s="10"/>
      <c r="Q105" s="10">
        <v>366.91</v>
      </c>
      <c r="R105" s="10"/>
    </row>
    <row r="106" spans="1:18" ht="13.5" customHeight="1" x14ac:dyDescent="0.2">
      <c r="A106" s="4" t="s">
        <v>91</v>
      </c>
      <c r="B106" s="15" t="s">
        <v>128</v>
      </c>
      <c r="C106" s="15"/>
      <c r="D106" s="16" t="s">
        <v>129</v>
      </c>
      <c r="E106" s="16"/>
      <c r="F106" s="16"/>
      <c r="G106" s="10">
        <v>99185.21</v>
      </c>
      <c r="H106" s="10"/>
      <c r="I106" s="10">
        <v>216133.56</v>
      </c>
      <c r="J106" s="10"/>
      <c r="K106" s="10">
        <v>315318.77</v>
      </c>
      <c r="L106" s="10"/>
      <c r="M106" s="10">
        <v>315275.58</v>
      </c>
      <c r="N106" s="10"/>
      <c r="O106" s="10">
        <v>274224.46000000002</v>
      </c>
      <c r="P106" s="10"/>
      <c r="Q106" s="10">
        <v>270218.44</v>
      </c>
      <c r="R106" s="10"/>
    </row>
    <row r="107" spans="1:18" ht="13.5" customHeight="1" x14ac:dyDescent="0.2">
      <c r="A107" s="4" t="s">
        <v>91</v>
      </c>
      <c r="B107" s="15" t="s">
        <v>130</v>
      </c>
      <c r="C107" s="15"/>
      <c r="D107" s="16" t="s">
        <v>131</v>
      </c>
      <c r="E107" s="16"/>
      <c r="F107" s="16"/>
      <c r="G107" s="10">
        <v>28000</v>
      </c>
      <c r="H107" s="10"/>
      <c r="I107" s="10">
        <v>-28000</v>
      </c>
      <c r="J107" s="10"/>
      <c r="K107" s="10">
        <v>0</v>
      </c>
      <c r="L107" s="10"/>
      <c r="M107" s="10">
        <v>0</v>
      </c>
      <c r="N107" s="10"/>
      <c r="O107" s="10">
        <v>0</v>
      </c>
      <c r="P107" s="10"/>
      <c r="Q107" s="10">
        <v>0</v>
      </c>
      <c r="R107" s="10"/>
    </row>
    <row r="108" spans="1:18" ht="13.5" customHeight="1" x14ac:dyDescent="0.2">
      <c r="A108" s="4" t="s">
        <v>91</v>
      </c>
      <c r="B108" s="15" t="s">
        <v>132</v>
      </c>
      <c r="C108" s="15"/>
      <c r="D108" s="16" t="s">
        <v>133</v>
      </c>
      <c r="E108" s="16"/>
      <c r="F108" s="16"/>
      <c r="G108" s="10">
        <v>300000</v>
      </c>
      <c r="H108" s="10"/>
      <c r="I108" s="10">
        <v>-300000</v>
      </c>
      <c r="J108" s="10"/>
      <c r="K108" s="10">
        <v>0</v>
      </c>
      <c r="L108" s="10"/>
      <c r="M108" s="10">
        <v>0</v>
      </c>
      <c r="N108" s="10"/>
      <c r="O108" s="10">
        <v>0</v>
      </c>
      <c r="P108" s="10"/>
      <c r="Q108" s="10">
        <v>0</v>
      </c>
      <c r="R108" s="10"/>
    </row>
    <row r="109" spans="1:18" ht="13.5" customHeight="1" x14ac:dyDescent="0.2">
      <c r="A109" s="4" t="s">
        <v>91</v>
      </c>
      <c r="B109" s="15" t="s">
        <v>134</v>
      </c>
      <c r="C109" s="15"/>
      <c r="D109" s="16" t="s">
        <v>135</v>
      </c>
      <c r="E109" s="16"/>
      <c r="F109" s="16"/>
      <c r="G109" s="10">
        <v>8292</v>
      </c>
      <c r="H109" s="10"/>
      <c r="I109" s="10">
        <v>-3364</v>
      </c>
      <c r="J109" s="10"/>
      <c r="K109" s="10">
        <v>4928</v>
      </c>
      <c r="L109" s="10"/>
      <c r="M109" s="10">
        <v>4928</v>
      </c>
      <c r="N109" s="10"/>
      <c r="O109" s="10">
        <v>4809.28</v>
      </c>
      <c r="P109" s="10"/>
      <c r="Q109" s="10">
        <v>4809.28</v>
      </c>
      <c r="R109" s="10"/>
    </row>
    <row r="110" spans="1:18" ht="13.5" customHeight="1" x14ac:dyDescent="0.2">
      <c r="A110" s="4" t="s">
        <v>91</v>
      </c>
      <c r="B110" s="15" t="s">
        <v>136</v>
      </c>
      <c r="C110" s="15"/>
      <c r="D110" s="16" t="s">
        <v>137</v>
      </c>
      <c r="E110" s="16"/>
      <c r="F110" s="16"/>
      <c r="G110" s="10">
        <v>100000</v>
      </c>
      <c r="H110" s="10"/>
      <c r="I110" s="10">
        <v>-100000</v>
      </c>
      <c r="J110" s="10"/>
      <c r="K110" s="10">
        <v>0</v>
      </c>
      <c r="L110" s="10"/>
      <c r="M110" s="10">
        <v>0</v>
      </c>
      <c r="N110" s="10"/>
      <c r="O110" s="10">
        <v>0</v>
      </c>
      <c r="P110" s="10"/>
      <c r="Q110" s="10">
        <v>0</v>
      </c>
      <c r="R110" s="10"/>
    </row>
    <row r="111" spans="1:18" ht="13.5" customHeight="1" x14ac:dyDescent="0.2">
      <c r="A111" s="4" t="s">
        <v>91</v>
      </c>
      <c r="B111" s="15" t="s">
        <v>138</v>
      </c>
      <c r="C111" s="15"/>
      <c r="D111" s="16" t="s">
        <v>139</v>
      </c>
      <c r="E111" s="16"/>
      <c r="F111" s="16"/>
      <c r="G111" s="10">
        <v>0</v>
      </c>
      <c r="H111" s="10"/>
      <c r="I111" s="10">
        <v>700.80000000000007</v>
      </c>
      <c r="J111" s="10"/>
      <c r="K111" s="10">
        <v>700.80000000000007</v>
      </c>
      <c r="L111" s="10"/>
      <c r="M111" s="10">
        <v>700.80000000000007</v>
      </c>
      <c r="N111" s="10"/>
      <c r="O111" s="10">
        <v>700.80000000000007</v>
      </c>
      <c r="P111" s="10"/>
      <c r="Q111" s="10">
        <v>700.80000000000007</v>
      </c>
      <c r="R111" s="10"/>
    </row>
    <row r="112" spans="1:18" ht="13.5" customHeight="1" x14ac:dyDescent="0.2">
      <c r="A112" s="4" t="s">
        <v>91</v>
      </c>
      <c r="B112" s="15" t="s">
        <v>140</v>
      </c>
      <c r="C112" s="15"/>
      <c r="D112" s="16" t="s">
        <v>141</v>
      </c>
      <c r="E112" s="16"/>
      <c r="F112" s="16"/>
      <c r="G112" s="10">
        <v>14000</v>
      </c>
      <c r="H112" s="10"/>
      <c r="I112" s="10">
        <v>-6513.9400000000005</v>
      </c>
      <c r="J112" s="10"/>
      <c r="K112" s="10">
        <v>7486.06</v>
      </c>
      <c r="L112" s="10"/>
      <c r="M112" s="10">
        <v>0</v>
      </c>
      <c r="N112" s="10"/>
      <c r="O112" s="10">
        <v>0</v>
      </c>
      <c r="P112" s="10"/>
      <c r="Q112" s="10">
        <v>0</v>
      </c>
      <c r="R112" s="10"/>
    </row>
    <row r="113" spans="1:18" ht="13.5" customHeight="1" x14ac:dyDescent="0.2">
      <c r="A113" s="4" t="s">
        <v>91</v>
      </c>
      <c r="B113" s="15" t="s">
        <v>142</v>
      </c>
      <c r="C113" s="15"/>
      <c r="D113" s="16" t="s">
        <v>143</v>
      </c>
      <c r="E113" s="16"/>
      <c r="F113" s="16"/>
      <c r="G113" s="10">
        <v>8643.68</v>
      </c>
      <c r="H113" s="10"/>
      <c r="I113" s="10">
        <v>135.55000000000001</v>
      </c>
      <c r="J113" s="10"/>
      <c r="K113" s="10">
        <v>8779.23</v>
      </c>
      <c r="L113" s="10"/>
      <c r="M113" s="10">
        <v>8779.23</v>
      </c>
      <c r="N113" s="10"/>
      <c r="O113" s="10">
        <v>5005.7700000000004</v>
      </c>
      <c r="P113" s="10"/>
      <c r="Q113" s="10">
        <v>734.16</v>
      </c>
      <c r="R113" s="10"/>
    </row>
    <row r="114" spans="1:18" ht="13.5" customHeight="1" x14ac:dyDescent="0.2">
      <c r="A114" s="4" t="s">
        <v>91</v>
      </c>
      <c r="B114" s="15" t="s">
        <v>144</v>
      </c>
      <c r="C114" s="15"/>
      <c r="D114" s="16" t="s">
        <v>145</v>
      </c>
      <c r="E114" s="16"/>
      <c r="F114" s="16"/>
      <c r="G114" s="10">
        <v>82331.150000000009</v>
      </c>
      <c r="H114" s="10"/>
      <c r="I114" s="10">
        <v>45330.18</v>
      </c>
      <c r="J114" s="10"/>
      <c r="K114" s="10">
        <v>127661.33</v>
      </c>
      <c r="L114" s="10"/>
      <c r="M114" s="10">
        <v>127521.33</v>
      </c>
      <c r="N114" s="10"/>
      <c r="O114" s="10">
        <v>122957.73</v>
      </c>
      <c r="P114" s="10"/>
      <c r="Q114" s="10">
        <v>122747.73</v>
      </c>
      <c r="R114" s="10"/>
    </row>
    <row r="115" spans="1:18" ht="13.5" customHeight="1" x14ac:dyDescent="0.2">
      <c r="A115" s="4" t="s">
        <v>91</v>
      </c>
      <c r="B115" s="15" t="s">
        <v>146</v>
      </c>
      <c r="C115" s="15"/>
      <c r="D115" s="16" t="s">
        <v>147</v>
      </c>
      <c r="E115" s="16"/>
      <c r="F115" s="16"/>
      <c r="G115" s="10">
        <v>56000</v>
      </c>
      <c r="H115" s="10"/>
      <c r="I115" s="10">
        <v>0</v>
      </c>
      <c r="J115" s="10"/>
      <c r="K115" s="10">
        <v>56000</v>
      </c>
      <c r="L115" s="10"/>
      <c r="M115" s="10">
        <v>56000</v>
      </c>
      <c r="N115" s="10"/>
      <c r="O115" s="10">
        <v>0</v>
      </c>
      <c r="P115" s="10"/>
      <c r="Q115" s="10">
        <v>0</v>
      </c>
      <c r="R115" s="10"/>
    </row>
    <row r="116" spans="1:18" ht="13.5" customHeight="1" x14ac:dyDescent="0.2">
      <c r="A116" s="4" t="s">
        <v>91</v>
      </c>
      <c r="B116" s="15" t="s">
        <v>148</v>
      </c>
      <c r="C116" s="15"/>
      <c r="D116" s="16" t="s">
        <v>149</v>
      </c>
      <c r="E116" s="16"/>
      <c r="F116" s="16"/>
      <c r="G116" s="10">
        <v>41200</v>
      </c>
      <c r="H116" s="10"/>
      <c r="I116" s="10">
        <v>-14949.12</v>
      </c>
      <c r="J116" s="10"/>
      <c r="K116" s="10">
        <v>26250.880000000001</v>
      </c>
      <c r="L116" s="10"/>
      <c r="M116" s="10">
        <v>20160</v>
      </c>
      <c r="N116" s="10"/>
      <c r="O116" s="10">
        <v>0</v>
      </c>
      <c r="P116" s="10"/>
      <c r="Q116" s="10">
        <v>0</v>
      </c>
      <c r="R116" s="10"/>
    </row>
    <row r="117" spans="1:18" ht="13.5" customHeight="1" x14ac:dyDescent="0.2">
      <c r="A117" s="4" t="s">
        <v>91</v>
      </c>
      <c r="B117" s="15" t="s">
        <v>150</v>
      </c>
      <c r="C117" s="15"/>
      <c r="D117" s="16" t="s">
        <v>151</v>
      </c>
      <c r="E117" s="16"/>
      <c r="F117" s="16"/>
      <c r="G117" s="10">
        <v>50718.16</v>
      </c>
      <c r="H117" s="10"/>
      <c r="I117" s="10">
        <v>5467.96</v>
      </c>
      <c r="J117" s="10"/>
      <c r="K117" s="10">
        <v>56186.12</v>
      </c>
      <c r="L117" s="10"/>
      <c r="M117" s="10">
        <v>54314</v>
      </c>
      <c r="N117" s="10"/>
      <c r="O117" s="10">
        <v>44293</v>
      </c>
      <c r="P117" s="10"/>
      <c r="Q117" s="10">
        <v>44293</v>
      </c>
      <c r="R117" s="10"/>
    </row>
    <row r="118" spans="1:18" ht="13.5" customHeight="1" x14ac:dyDescent="0.2">
      <c r="A118" s="4" t="s">
        <v>91</v>
      </c>
      <c r="B118" s="15" t="s">
        <v>152</v>
      </c>
      <c r="C118" s="15"/>
      <c r="D118" s="16" t="s">
        <v>153</v>
      </c>
      <c r="E118" s="16"/>
      <c r="F118" s="16"/>
      <c r="G118" s="10">
        <v>380000</v>
      </c>
      <c r="H118" s="10"/>
      <c r="I118" s="10">
        <v>-380000</v>
      </c>
      <c r="J118" s="10"/>
      <c r="K118" s="10">
        <v>0</v>
      </c>
      <c r="L118" s="10"/>
      <c r="M118" s="10">
        <v>0</v>
      </c>
      <c r="N118" s="10"/>
      <c r="O118" s="10">
        <v>0</v>
      </c>
      <c r="P118" s="10"/>
      <c r="Q118" s="10">
        <v>0</v>
      </c>
      <c r="R118" s="10"/>
    </row>
    <row r="119" spans="1:18" ht="13.5" customHeight="1" x14ac:dyDescent="0.2">
      <c r="A119" s="4" t="s">
        <v>91</v>
      </c>
      <c r="B119" s="15" t="s">
        <v>154</v>
      </c>
      <c r="C119" s="15"/>
      <c r="D119" s="16" t="s">
        <v>155</v>
      </c>
      <c r="E119" s="16"/>
      <c r="F119" s="16"/>
      <c r="G119" s="10">
        <v>11900</v>
      </c>
      <c r="H119" s="10"/>
      <c r="I119" s="10">
        <v>-711.59</v>
      </c>
      <c r="J119" s="10"/>
      <c r="K119" s="10">
        <v>11188.41</v>
      </c>
      <c r="L119" s="10"/>
      <c r="M119" s="10">
        <v>8960.02</v>
      </c>
      <c r="N119" s="10"/>
      <c r="O119" s="10">
        <v>8400.24</v>
      </c>
      <c r="P119" s="10"/>
      <c r="Q119" s="10">
        <v>7391.72</v>
      </c>
      <c r="R119" s="10"/>
    </row>
    <row r="120" spans="1:18" ht="13.5" customHeight="1" x14ac:dyDescent="0.2">
      <c r="A120" s="4" t="s">
        <v>91</v>
      </c>
      <c r="B120" s="15" t="s">
        <v>156</v>
      </c>
      <c r="C120" s="15"/>
      <c r="D120" s="16" t="s">
        <v>73</v>
      </c>
      <c r="E120" s="16"/>
      <c r="F120" s="16"/>
      <c r="G120" s="10">
        <v>437701</v>
      </c>
      <c r="H120" s="10"/>
      <c r="I120" s="10">
        <v>-361782.28</v>
      </c>
      <c r="J120" s="10"/>
      <c r="K120" s="10">
        <v>75918.720000000001</v>
      </c>
      <c r="L120" s="10"/>
      <c r="M120" s="10">
        <v>56040.18</v>
      </c>
      <c r="N120" s="10"/>
      <c r="O120" s="10">
        <v>3178.11</v>
      </c>
      <c r="P120" s="10"/>
      <c r="Q120" s="10">
        <v>3178.11</v>
      </c>
      <c r="R120" s="10"/>
    </row>
    <row r="121" spans="1:18" ht="13.5" customHeight="1" x14ac:dyDescent="0.2">
      <c r="A121" s="4" t="s">
        <v>91</v>
      </c>
      <c r="B121" s="15" t="s">
        <v>157</v>
      </c>
      <c r="C121" s="15"/>
      <c r="D121" s="16" t="s">
        <v>158</v>
      </c>
      <c r="E121" s="16"/>
      <c r="F121" s="16"/>
      <c r="G121" s="10">
        <v>540.96</v>
      </c>
      <c r="H121" s="10"/>
      <c r="I121" s="10">
        <v>359.04</v>
      </c>
      <c r="J121" s="10"/>
      <c r="K121" s="10">
        <v>900</v>
      </c>
      <c r="L121" s="10"/>
      <c r="M121" s="10">
        <v>825.03</v>
      </c>
      <c r="N121" s="10"/>
      <c r="O121" s="10">
        <v>742.16</v>
      </c>
      <c r="P121" s="10"/>
      <c r="Q121" s="10">
        <v>742.16</v>
      </c>
      <c r="R121" s="10"/>
    </row>
    <row r="122" spans="1:18" ht="13.5" customHeight="1" x14ac:dyDescent="0.2">
      <c r="A122" s="4" t="s">
        <v>91</v>
      </c>
      <c r="B122" s="15" t="s">
        <v>159</v>
      </c>
      <c r="C122" s="15"/>
      <c r="D122" s="16" t="s">
        <v>160</v>
      </c>
      <c r="E122" s="16"/>
      <c r="F122" s="16"/>
      <c r="G122" s="10">
        <v>779840</v>
      </c>
      <c r="H122" s="10"/>
      <c r="I122" s="10">
        <v>-441574.38</v>
      </c>
      <c r="J122" s="10"/>
      <c r="K122" s="10">
        <v>338265.62</v>
      </c>
      <c r="L122" s="10"/>
      <c r="M122" s="10">
        <v>308421.56</v>
      </c>
      <c r="N122" s="10"/>
      <c r="O122" s="10">
        <v>222264.89</v>
      </c>
      <c r="P122" s="10"/>
      <c r="Q122" s="10">
        <v>221843.51</v>
      </c>
      <c r="R122" s="10"/>
    </row>
    <row r="123" spans="1:18" ht="13.5" customHeight="1" x14ac:dyDescent="0.2">
      <c r="A123" s="4" t="s">
        <v>91</v>
      </c>
      <c r="B123" s="15" t="s">
        <v>161</v>
      </c>
      <c r="C123" s="15"/>
      <c r="D123" s="16" t="s">
        <v>75</v>
      </c>
      <c r="E123" s="16"/>
      <c r="F123" s="16"/>
      <c r="G123" s="10">
        <v>19000</v>
      </c>
      <c r="H123" s="10"/>
      <c r="I123" s="10">
        <v>-10425.36</v>
      </c>
      <c r="J123" s="10"/>
      <c r="K123" s="10">
        <v>8574.64</v>
      </c>
      <c r="L123" s="10"/>
      <c r="M123" s="10">
        <v>8535.64</v>
      </c>
      <c r="N123" s="10"/>
      <c r="O123" s="10">
        <v>6221.35</v>
      </c>
      <c r="P123" s="10"/>
      <c r="Q123" s="10">
        <v>5792.88</v>
      </c>
      <c r="R123" s="10"/>
    </row>
    <row r="124" spans="1:18" ht="13.5" customHeight="1" x14ac:dyDescent="0.2">
      <c r="A124" s="4" t="s">
        <v>91</v>
      </c>
      <c r="B124" s="15" t="s">
        <v>162</v>
      </c>
      <c r="C124" s="15"/>
      <c r="D124" s="16" t="s">
        <v>78</v>
      </c>
      <c r="E124" s="16"/>
      <c r="F124" s="16"/>
      <c r="G124" s="10">
        <v>173312.31</v>
      </c>
      <c r="H124" s="10"/>
      <c r="I124" s="10">
        <v>-110857.15000000001</v>
      </c>
      <c r="J124" s="10"/>
      <c r="K124" s="10">
        <v>62455.16</v>
      </c>
      <c r="L124" s="10"/>
      <c r="M124" s="10">
        <v>57564.22</v>
      </c>
      <c r="N124" s="10"/>
      <c r="O124" s="10">
        <v>42969.5</v>
      </c>
      <c r="P124" s="10"/>
      <c r="Q124" s="10">
        <v>42645.73</v>
      </c>
      <c r="R124" s="10"/>
    </row>
    <row r="125" spans="1:18" ht="13.5" customHeight="1" x14ac:dyDescent="0.2">
      <c r="A125" s="4" t="s">
        <v>91</v>
      </c>
      <c r="B125" s="15" t="s">
        <v>163</v>
      </c>
      <c r="C125" s="15"/>
      <c r="D125" s="16" t="s">
        <v>129</v>
      </c>
      <c r="E125" s="16"/>
      <c r="F125" s="16"/>
      <c r="G125" s="10">
        <v>2000</v>
      </c>
      <c r="H125" s="10"/>
      <c r="I125" s="10">
        <v>-2000</v>
      </c>
      <c r="J125" s="10"/>
      <c r="K125" s="10">
        <v>0</v>
      </c>
      <c r="L125" s="10"/>
      <c r="M125" s="10">
        <v>0</v>
      </c>
      <c r="N125" s="10"/>
      <c r="O125" s="10">
        <v>0</v>
      </c>
      <c r="P125" s="10"/>
      <c r="Q125" s="10">
        <v>0</v>
      </c>
      <c r="R125" s="10"/>
    </row>
    <row r="126" spans="1:18" ht="13.5" customHeight="1" x14ac:dyDescent="0.2">
      <c r="A126" s="4" t="s">
        <v>91</v>
      </c>
      <c r="B126" s="15" t="s">
        <v>164</v>
      </c>
      <c r="C126" s="15"/>
      <c r="D126" s="16" t="s">
        <v>165</v>
      </c>
      <c r="E126" s="16"/>
      <c r="F126" s="16"/>
      <c r="G126" s="10">
        <v>15000</v>
      </c>
      <c r="H126" s="10"/>
      <c r="I126" s="10">
        <v>105760</v>
      </c>
      <c r="J126" s="10"/>
      <c r="K126" s="10">
        <v>120760</v>
      </c>
      <c r="L126" s="10"/>
      <c r="M126" s="10">
        <v>120760</v>
      </c>
      <c r="N126" s="10"/>
      <c r="O126" s="10">
        <v>111991.47</v>
      </c>
      <c r="P126" s="10"/>
      <c r="Q126" s="10">
        <v>111991.47</v>
      </c>
      <c r="R126" s="10"/>
    </row>
    <row r="127" spans="1:18" ht="13.5" customHeight="1" x14ac:dyDescent="0.2">
      <c r="A127" s="4" t="s">
        <v>91</v>
      </c>
      <c r="B127" s="15" t="s">
        <v>166</v>
      </c>
      <c r="C127" s="15"/>
      <c r="D127" s="16" t="s">
        <v>167</v>
      </c>
      <c r="E127" s="16"/>
      <c r="F127" s="16"/>
      <c r="G127" s="10">
        <v>11398.75</v>
      </c>
      <c r="H127" s="10"/>
      <c r="I127" s="10">
        <v>3383.35</v>
      </c>
      <c r="J127" s="10"/>
      <c r="K127" s="10">
        <v>14782.1</v>
      </c>
      <c r="L127" s="10"/>
      <c r="M127" s="10">
        <v>14399.31</v>
      </c>
      <c r="N127" s="10"/>
      <c r="O127" s="10">
        <v>6659.59</v>
      </c>
      <c r="P127" s="10"/>
      <c r="Q127" s="10">
        <v>5972.46</v>
      </c>
      <c r="R127" s="10"/>
    </row>
    <row r="128" spans="1:18" ht="13.5" customHeight="1" x14ac:dyDescent="0.2">
      <c r="A128" s="4" t="s">
        <v>91</v>
      </c>
      <c r="B128" s="15" t="s">
        <v>168</v>
      </c>
      <c r="C128" s="15"/>
      <c r="D128" s="16" t="s">
        <v>169</v>
      </c>
      <c r="E128" s="16"/>
      <c r="F128" s="16"/>
      <c r="G128" s="10">
        <v>3000</v>
      </c>
      <c r="H128" s="10"/>
      <c r="I128" s="10">
        <v>-3000</v>
      </c>
      <c r="J128" s="10"/>
      <c r="K128" s="10">
        <v>0</v>
      </c>
      <c r="L128" s="10"/>
      <c r="M128" s="10">
        <v>0</v>
      </c>
      <c r="N128" s="10"/>
      <c r="O128" s="10">
        <v>0</v>
      </c>
      <c r="P128" s="10"/>
      <c r="Q128" s="10">
        <v>0</v>
      </c>
      <c r="R128" s="10"/>
    </row>
    <row r="129" spans="1:18" ht="13.5" customHeight="1" x14ac:dyDescent="0.2">
      <c r="A129" s="4" t="s">
        <v>91</v>
      </c>
      <c r="B129" s="15" t="s">
        <v>170</v>
      </c>
      <c r="C129" s="15"/>
      <c r="D129" s="16" t="s">
        <v>64</v>
      </c>
      <c r="E129" s="16"/>
      <c r="F129" s="16"/>
      <c r="G129" s="10">
        <v>6114.33</v>
      </c>
      <c r="H129" s="10"/>
      <c r="I129" s="10">
        <v>6274.58</v>
      </c>
      <c r="J129" s="10"/>
      <c r="K129" s="10">
        <v>12388.91</v>
      </c>
      <c r="L129" s="10"/>
      <c r="M129" s="10">
        <v>9702.08</v>
      </c>
      <c r="N129" s="10"/>
      <c r="O129" s="10">
        <v>9265.27</v>
      </c>
      <c r="P129" s="10"/>
      <c r="Q129" s="10">
        <v>3976.9900000000002</v>
      </c>
      <c r="R129" s="10"/>
    </row>
    <row r="130" spans="1:18" ht="13.5" customHeight="1" x14ac:dyDescent="0.2">
      <c r="A130" s="4" t="s">
        <v>91</v>
      </c>
      <c r="B130" s="15" t="s">
        <v>171</v>
      </c>
      <c r="C130" s="15"/>
      <c r="D130" s="16" t="s">
        <v>172</v>
      </c>
      <c r="E130" s="16"/>
      <c r="F130" s="16"/>
      <c r="G130" s="10">
        <v>0</v>
      </c>
      <c r="H130" s="10"/>
      <c r="I130" s="10">
        <v>107.52</v>
      </c>
      <c r="J130" s="10"/>
      <c r="K130" s="10">
        <v>107.52</v>
      </c>
      <c r="L130" s="10"/>
      <c r="M130" s="10">
        <v>107.52</v>
      </c>
      <c r="N130" s="10"/>
      <c r="O130" s="10">
        <v>0</v>
      </c>
      <c r="P130" s="10"/>
      <c r="Q130" s="10">
        <v>0</v>
      </c>
      <c r="R130" s="10"/>
    </row>
    <row r="131" spans="1:18" ht="13.5" customHeight="1" x14ac:dyDescent="0.2">
      <c r="A131" s="4" t="s">
        <v>91</v>
      </c>
      <c r="B131" s="15" t="s">
        <v>173</v>
      </c>
      <c r="C131" s="15"/>
      <c r="D131" s="16" t="s">
        <v>174</v>
      </c>
      <c r="E131" s="16"/>
      <c r="F131" s="16"/>
      <c r="G131" s="10">
        <v>7000</v>
      </c>
      <c r="H131" s="10"/>
      <c r="I131" s="10">
        <v>209365.53</v>
      </c>
      <c r="J131" s="10"/>
      <c r="K131" s="10">
        <v>216365.53</v>
      </c>
      <c r="L131" s="10"/>
      <c r="M131" s="10">
        <v>182881.03</v>
      </c>
      <c r="N131" s="10"/>
      <c r="O131" s="10">
        <v>116507.52</v>
      </c>
      <c r="P131" s="10"/>
      <c r="Q131" s="10">
        <v>93463.27</v>
      </c>
      <c r="R131" s="10"/>
    </row>
    <row r="132" spans="1:18" ht="13.5" customHeight="1" x14ac:dyDescent="0.2">
      <c r="A132" s="4" t="s">
        <v>91</v>
      </c>
      <c r="B132" s="15" t="s">
        <v>175</v>
      </c>
      <c r="C132" s="15"/>
      <c r="D132" s="16" t="s">
        <v>176</v>
      </c>
      <c r="E132" s="16"/>
      <c r="F132" s="16"/>
      <c r="G132" s="10">
        <v>0</v>
      </c>
      <c r="H132" s="10"/>
      <c r="I132" s="10">
        <v>1540.56</v>
      </c>
      <c r="J132" s="10"/>
      <c r="K132" s="10">
        <v>1540.56</v>
      </c>
      <c r="L132" s="10"/>
      <c r="M132" s="10">
        <v>0</v>
      </c>
      <c r="N132" s="10"/>
      <c r="O132" s="10">
        <v>0</v>
      </c>
      <c r="P132" s="10"/>
      <c r="Q132" s="10">
        <v>0</v>
      </c>
      <c r="R132" s="10"/>
    </row>
    <row r="133" spans="1:18" ht="13.5" customHeight="1" x14ac:dyDescent="0.2">
      <c r="A133" s="4" t="s">
        <v>91</v>
      </c>
      <c r="B133" s="15" t="s">
        <v>177</v>
      </c>
      <c r="C133" s="15"/>
      <c r="D133" s="16" t="s">
        <v>62</v>
      </c>
      <c r="E133" s="16"/>
      <c r="F133" s="16"/>
      <c r="G133" s="10">
        <v>2240</v>
      </c>
      <c r="H133" s="10"/>
      <c r="I133" s="10">
        <v>18154.66</v>
      </c>
      <c r="J133" s="10"/>
      <c r="K133" s="10">
        <v>20394.66</v>
      </c>
      <c r="L133" s="10"/>
      <c r="M133" s="10">
        <v>19040</v>
      </c>
      <c r="N133" s="10"/>
      <c r="O133" s="10">
        <v>0</v>
      </c>
      <c r="P133" s="10"/>
      <c r="Q133" s="10">
        <v>0</v>
      </c>
      <c r="R133" s="10"/>
    </row>
    <row r="134" spans="1:18" ht="13.5" customHeight="1" x14ac:dyDescent="0.2">
      <c r="A134" s="4" t="s">
        <v>91</v>
      </c>
      <c r="B134" s="15" t="s">
        <v>178</v>
      </c>
      <c r="C134" s="15"/>
      <c r="D134" s="16" t="s">
        <v>90</v>
      </c>
      <c r="E134" s="16"/>
      <c r="F134" s="16"/>
      <c r="G134" s="10">
        <v>500</v>
      </c>
      <c r="H134" s="10"/>
      <c r="I134" s="10">
        <v>-422.72</v>
      </c>
      <c r="J134" s="10"/>
      <c r="K134" s="10">
        <v>77.28</v>
      </c>
      <c r="L134" s="10"/>
      <c r="M134" s="10">
        <v>77.28</v>
      </c>
      <c r="N134" s="10"/>
      <c r="O134" s="10">
        <v>0</v>
      </c>
      <c r="P134" s="10"/>
      <c r="Q134" s="10">
        <v>0</v>
      </c>
      <c r="R134" s="10"/>
    </row>
    <row r="135" spans="1:18" ht="13.5" customHeight="1" x14ac:dyDescent="0.2">
      <c r="A135" s="4" t="s">
        <v>91</v>
      </c>
      <c r="B135" s="15" t="s">
        <v>179</v>
      </c>
      <c r="C135" s="15"/>
      <c r="D135" s="16" t="s">
        <v>180</v>
      </c>
      <c r="E135" s="16"/>
      <c r="F135" s="16"/>
      <c r="G135" s="10">
        <v>107080</v>
      </c>
      <c r="H135" s="10"/>
      <c r="I135" s="10">
        <v>-44376.520000000004</v>
      </c>
      <c r="J135" s="10"/>
      <c r="K135" s="10">
        <v>62703.48</v>
      </c>
      <c r="L135" s="10"/>
      <c r="M135" s="10">
        <v>62703.48</v>
      </c>
      <c r="N135" s="10"/>
      <c r="O135" s="10">
        <v>52690.22</v>
      </c>
      <c r="P135" s="10"/>
      <c r="Q135" s="10">
        <v>52690.22</v>
      </c>
      <c r="R135" s="10"/>
    </row>
    <row r="136" spans="1:18" ht="13.5" customHeight="1" x14ac:dyDescent="0.2">
      <c r="A136" s="4" t="s">
        <v>91</v>
      </c>
      <c r="B136" s="15" t="s">
        <v>181</v>
      </c>
      <c r="C136" s="15"/>
      <c r="D136" s="16" t="s">
        <v>182</v>
      </c>
      <c r="E136" s="16"/>
      <c r="F136" s="16"/>
      <c r="G136" s="10">
        <v>1207528.92</v>
      </c>
      <c r="H136" s="10"/>
      <c r="I136" s="10">
        <v>-414716.58</v>
      </c>
      <c r="J136" s="10"/>
      <c r="K136" s="10">
        <v>792812.34</v>
      </c>
      <c r="L136" s="10"/>
      <c r="M136" s="10">
        <v>784207.58000000007</v>
      </c>
      <c r="N136" s="10"/>
      <c r="O136" s="10">
        <v>766645.69000000006</v>
      </c>
      <c r="P136" s="10"/>
      <c r="Q136" s="10">
        <v>724565.44000000006</v>
      </c>
      <c r="R136" s="10"/>
    </row>
    <row r="137" spans="1:18" ht="13.5" customHeight="1" x14ac:dyDescent="0.2">
      <c r="A137" s="4" t="s">
        <v>91</v>
      </c>
      <c r="B137" s="15" t="s">
        <v>183</v>
      </c>
      <c r="C137" s="15"/>
      <c r="D137" s="16" t="s">
        <v>184</v>
      </c>
      <c r="E137" s="16"/>
      <c r="F137" s="16"/>
      <c r="G137" s="10">
        <v>2000</v>
      </c>
      <c r="H137" s="10"/>
      <c r="I137" s="10">
        <v>0</v>
      </c>
      <c r="J137" s="10"/>
      <c r="K137" s="10">
        <v>2000</v>
      </c>
      <c r="L137" s="10"/>
      <c r="M137" s="10">
        <v>2000</v>
      </c>
      <c r="N137" s="10"/>
      <c r="O137" s="10">
        <v>1459.3</v>
      </c>
      <c r="P137" s="10"/>
      <c r="Q137" s="10">
        <v>1459.3</v>
      </c>
      <c r="R137" s="10"/>
    </row>
    <row r="138" spans="1:18" ht="13.5" customHeight="1" x14ac:dyDescent="0.2">
      <c r="A138" s="4" t="s">
        <v>91</v>
      </c>
      <c r="B138" s="15" t="s">
        <v>185</v>
      </c>
      <c r="C138" s="15"/>
      <c r="D138" s="16" t="s">
        <v>186</v>
      </c>
      <c r="E138" s="16"/>
      <c r="F138" s="16"/>
      <c r="G138" s="10">
        <v>8300</v>
      </c>
      <c r="H138" s="10"/>
      <c r="I138" s="10">
        <v>-6200</v>
      </c>
      <c r="J138" s="10"/>
      <c r="K138" s="10">
        <v>2100</v>
      </c>
      <c r="L138" s="10"/>
      <c r="M138" s="10">
        <v>100</v>
      </c>
      <c r="N138" s="10"/>
      <c r="O138" s="10">
        <v>38.980000000000004</v>
      </c>
      <c r="P138" s="10"/>
      <c r="Q138" s="10">
        <v>38.980000000000004</v>
      </c>
      <c r="R138" s="10"/>
    </row>
    <row r="139" spans="1:18" ht="13.5" customHeight="1" x14ac:dyDescent="0.2">
      <c r="A139" s="4" t="s">
        <v>91</v>
      </c>
      <c r="B139" s="15" t="s">
        <v>187</v>
      </c>
      <c r="C139" s="15"/>
      <c r="D139" s="16" t="s">
        <v>188</v>
      </c>
      <c r="E139" s="16"/>
      <c r="F139" s="16"/>
      <c r="G139" s="10">
        <v>197500</v>
      </c>
      <c r="H139" s="10"/>
      <c r="I139" s="10">
        <v>20000</v>
      </c>
      <c r="J139" s="10"/>
      <c r="K139" s="10">
        <v>217500</v>
      </c>
      <c r="L139" s="10"/>
      <c r="M139" s="10">
        <v>217441.55000000002</v>
      </c>
      <c r="N139" s="10"/>
      <c r="O139" s="10">
        <v>217441.21</v>
      </c>
      <c r="P139" s="10"/>
      <c r="Q139" s="10">
        <v>217441.21</v>
      </c>
      <c r="R139" s="10"/>
    </row>
    <row r="140" spans="1:18" ht="13.5" customHeight="1" x14ac:dyDescent="0.2">
      <c r="A140" s="4" t="s">
        <v>91</v>
      </c>
      <c r="B140" s="15" t="s">
        <v>47</v>
      </c>
      <c r="C140" s="15"/>
      <c r="D140" s="16" t="s">
        <v>48</v>
      </c>
      <c r="E140" s="16"/>
      <c r="F140" s="16"/>
      <c r="G140" s="10">
        <v>790000</v>
      </c>
      <c r="H140" s="10"/>
      <c r="I140" s="10">
        <v>-338440.02</v>
      </c>
      <c r="J140" s="10"/>
      <c r="K140" s="10">
        <v>451559.98</v>
      </c>
      <c r="L140" s="10"/>
      <c r="M140" s="10">
        <v>451559.98</v>
      </c>
      <c r="N140" s="10"/>
      <c r="O140" s="10">
        <v>451559.98</v>
      </c>
      <c r="P140" s="10"/>
      <c r="Q140" s="10">
        <v>451559.98</v>
      </c>
      <c r="R140" s="10"/>
    </row>
    <row r="141" spans="1:18" ht="13.5" customHeight="1" x14ac:dyDescent="0.2">
      <c r="A141" s="4" t="s">
        <v>91</v>
      </c>
      <c r="B141" s="15" t="s">
        <v>49</v>
      </c>
      <c r="C141" s="15"/>
      <c r="D141" s="16" t="s">
        <v>50</v>
      </c>
      <c r="E141" s="16"/>
      <c r="F141" s="16"/>
      <c r="G141" s="10">
        <v>49776</v>
      </c>
      <c r="H141" s="10"/>
      <c r="I141" s="10">
        <v>-32229.93</v>
      </c>
      <c r="J141" s="10"/>
      <c r="K141" s="10">
        <v>17546.07</v>
      </c>
      <c r="L141" s="10"/>
      <c r="M141" s="10">
        <v>15563.28</v>
      </c>
      <c r="N141" s="10"/>
      <c r="O141" s="10">
        <v>15563.28</v>
      </c>
      <c r="P141" s="10"/>
      <c r="Q141" s="10">
        <v>15563.28</v>
      </c>
      <c r="R141" s="10"/>
    </row>
    <row r="142" spans="1:18" ht="13.5" customHeight="1" x14ac:dyDescent="0.2">
      <c r="A142" s="4" t="s">
        <v>91</v>
      </c>
      <c r="B142" s="15" t="s">
        <v>51</v>
      </c>
      <c r="C142" s="15"/>
      <c r="D142" s="16" t="s">
        <v>52</v>
      </c>
      <c r="E142" s="16"/>
      <c r="F142" s="16"/>
      <c r="G142" s="10">
        <v>87236.64</v>
      </c>
      <c r="H142" s="10"/>
      <c r="I142" s="10">
        <v>-56262.62</v>
      </c>
      <c r="J142" s="10"/>
      <c r="K142" s="10">
        <v>30974.02</v>
      </c>
      <c r="L142" s="10"/>
      <c r="M142" s="10">
        <v>30974.02</v>
      </c>
      <c r="N142" s="10"/>
      <c r="O142" s="10">
        <v>30974.02</v>
      </c>
      <c r="P142" s="10"/>
      <c r="Q142" s="10">
        <v>30974.02</v>
      </c>
      <c r="R142" s="10"/>
    </row>
    <row r="143" spans="1:18" ht="13.5" customHeight="1" x14ac:dyDescent="0.2">
      <c r="A143" s="4" t="s">
        <v>91</v>
      </c>
      <c r="B143" s="15" t="s">
        <v>53</v>
      </c>
      <c r="C143" s="15"/>
      <c r="D143" s="16" t="s">
        <v>54</v>
      </c>
      <c r="E143" s="16"/>
      <c r="F143" s="16"/>
      <c r="G143" s="10">
        <v>350000</v>
      </c>
      <c r="H143" s="10"/>
      <c r="I143" s="10">
        <v>-194087.4</v>
      </c>
      <c r="J143" s="10"/>
      <c r="K143" s="10">
        <v>155912.6</v>
      </c>
      <c r="L143" s="10"/>
      <c r="M143" s="10">
        <v>155912.6</v>
      </c>
      <c r="N143" s="10"/>
      <c r="O143" s="10">
        <v>155912.6</v>
      </c>
      <c r="P143" s="10"/>
      <c r="Q143" s="10">
        <v>155912.6</v>
      </c>
      <c r="R143" s="10"/>
    </row>
    <row r="144" spans="1:18" ht="13.5" customHeight="1" x14ac:dyDescent="0.2">
      <c r="A144" s="4" t="s">
        <v>91</v>
      </c>
      <c r="B144" s="15" t="s">
        <v>189</v>
      </c>
      <c r="C144" s="15"/>
      <c r="D144" s="16" t="s">
        <v>190</v>
      </c>
      <c r="E144" s="16"/>
      <c r="F144" s="16"/>
      <c r="G144" s="10">
        <v>100000</v>
      </c>
      <c r="H144" s="10"/>
      <c r="I144" s="10">
        <v>-100000</v>
      </c>
      <c r="J144" s="10"/>
      <c r="K144" s="10">
        <v>0</v>
      </c>
      <c r="L144" s="10"/>
      <c r="M144" s="10">
        <v>0</v>
      </c>
      <c r="N144" s="10"/>
      <c r="O144" s="10">
        <v>0</v>
      </c>
      <c r="P144" s="10"/>
      <c r="Q144" s="10">
        <v>0</v>
      </c>
      <c r="R144" s="10"/>
    </row>
    <row r="145" spans="1:18" ht="13.5" customHeight="1" x14ac:dyDescent="0.2">
      <c r="A145" s="4" t="s">
        <v>91</v>
      </c>
      <c r="B145" s="15" t="s">
        <v>55</v>
      </c>
      <c r="C145" s="15"/>
      <c r="D145" s="16" t="s">
        <v>56</v>
      </c>
      <c r="E145" s="16"/>
      <c r="F145" s="16"/>
      <c r="G145" s="10">
        <v>7705990.9400000004</v>
      </c>
      <c r="H145" s="10"/>
      <c r="I145" s="10">
        <v>-5944142.1000000006</v>
      </c>
      <c r="J145" s="10"/>
      <c r="K145" s="10">
        <v>1761848.84</v>
      </c>
      <c r="L145" s="10"/>
      <c r="M145" s="10">
        <v>1758330.3900000001</v>
      </c>
      <c r="N145" s="10"/>
      <c r="O145" s="10">
        <v>1758330.37</v>
      </c>
      <c r="P145" s="10"/>
      <c r="Q145" s="10">
        <v>1758330.37</v>
      </c>
      <c r="R145" s="10"/>
    </row>
    <row r="146" spans="1:18" ht="13.5" customHeight="1" x14ac:dyDescent="0.2">
      <c r="A146" s="4" t="s">
        <v>91</v>
      </c>
      <c r="B146" s="15" t="s">
        <v>57</v>
      </c>
      <c r="C146" s="15"/>
      <c r="D146" s="16" t="s">
        <v>58</v>
      </c>
      <c r="E146" s="16"/>
      <c r="F146" s="16"/>
      <c r="G146" s="10">
        <v>2380369.91</v>
      </c>
      <c r="H146" s="10"/>
      <c r="I146" s="10">
        <v>-1317139.6500000001</v>
      </c>
      <c r="J146" s="10"/>
      <c r="K146" s="10">
        <v>1063230.26</v>
      </c>
      <c r="L146" s="10"/>
      <c r="M146" s="10">
        <v>1062125.5900000001</v>
      </c>
      <c r="N146" s="10"/>
      <c r="O146" s="10">
        <v>1002018.85</v>
      </c>
      <c r="P146" s="10"/>
      <c r="Q146" s="10">
        <v>1002018.85</v>
      </c>
      <c r="R146" s="10"/>
    </row>
    <row r="147" spans="1:18" ht="13.5" customHeight="1" x14ac:dyDescent="0.2">
      <c r="A147" s="4" t="s">
        <v>91</v>
      </c>
      <c r="B147" s="15" t="s">
        <v>59</v>
      </c>
      <c r="C147" s="15"/>
      <c r="D147" s="16" t="s">
        <v>191</v>
      </c>
      <c r="E147" s="16"/>
      <c r="F147" s="16"/>
      <c r="G147" s="10">
        <v>620361.45000000007</v>
      </c>
      <c r="H147" s="10"/>
      <c r="I147" s="10">
        <v>-620361.45000000007</v>
      </c>
      <c r="J147" s="10"/>
      <c r="K147" s="10">
        <v>0</v>
      </c>
      <c r="L147" s="10"/>
      <c r="M147" s="10">
        <v>0</v>
      </c>
      <c r="N147" s="10"/>
      <c r="O147" s="10">
        <v>0</v>
      </c>
      <c r="P147" s="10"/>
      <c r="Q147" s="10">
        <v>0</v>
      </c>
      <c r="R147" s="10"/>
    </row>
    <row r="148" spans="1:18" ht="13.5" customHeight="1" x14ac:dyDescent="0.2">
      <c r="A148" s="4" t="s">
        <v>91</v>
      </c>
      <c r="B148" s="15" t="s">
        <v>61</v>
      </c>
      <c r="C148" s="15"/>
      <c r="D148" s="16" t="s">
        <v>192</v>
      </c>
      <c r="E148" s="16"/>
      <c r="F148" s="16"/>
      <c r="G148" s="10">
        <v>12000</v>
      </c>
      <c r="H148" s="10"/>
      <c r="I148" s="10">
        <v>-12000</v>
      </c>
      <c r="J148" s="10"/>
      <c r="K148" s="10">
        <v>0</v>
      </c>
      <c r="L148" s="10"/>
      <c r="M148" s="10">
        <v>0</v>
      </c>
      <c r="N148" s="10"/>
      <c r="O148" s="10">
        <v>0</v>
      </c>
      <c r="P148" s="10"/>
      <c r="Q148" s="10">
        <v>0</v>
      </c>
      <c r="R148" s="10"/>
    </row>
    <row r="149" spans="1:18" ht="13.5" customHeight="1" x14ac:dyDescent="0.2">
      <c r="A149" s="4" t="s">
        <v>91</v>
      </c>
      <c r="B149" s="15" t="s">
        <v>67</v>
      </c>
      <c r="C149" s="15"/>
      <c r="D149" s="16" t="s">
        <v>60</v>
      </c>
      <c r="E149" s="16"/>
      <c r="F149" s="16"/>
      <c r="G149" s="10">
        <v>192400</v>
      </c>
      <c r="H149" s="10"/>
      <c r="I149" s="10">
        <v>-167415.39000000001</v>
      </c>
      <c r="J149" s="10"/>
      <c r="K149" s="10">
        <v>24984.61</v>
      </c>
      <c r="L149" s="10"/>
      <c r="M149" s="10">
        <v>24984.61</v>
      </c>
      <c r="N149" s="10"/>
      <c r="O149" s="10">
        <v>24984.61</v>
      </c>
      <c r="P149" s="10"/>
      <c r="Q149" s="10">
        <v>24984.61</v>
      </c>
      <c r="R149" s="10"/>
    </row>
    <row r="150" spans="1:18" ht="13.5" customHeight="1" x14ac:dyDescent="0.2">
      <c r="A150" s="4" t="s">
        <v>91</v>
      </c>
      <c r="B150" s="15" t="s">
        <v>72</v>
      </c>
      <c r="C150" s="15"/>
      <c r="D150" s="16" t="s">
        <v>73</v>
      </c>
      <c r="E150" s="16"/>
      <c r="F150" s="16"/>
      <c r="G150" s="10">
        <v>28184</v>
      </c>
      <c r="H150" s="10"/>
      <c r="I150" s="10">
        <v>-28184</v>
      </c>
      <c r="J150" s="10"/>
      <c r="K150" s="10">
        <v>0</v>
      </c>
      <c r="L150" s="10"/>
      <c r="M150" s="10">
        <v>0</v>
      </c>
      <c r="N150" s="10"/>
      <c r="O150" s="10">
        <v>0</v>
      </c>
      <c r="P150" s="10"/>
      <c r="Q150" s="10">
        <v>0</v>
      </c>
      <c r="R150" s="10"/>
    </row>
    <row r="151" spans="1:18" ht="13.5" customHeight="1" x14ac:dyDescent="0.2">
      <c r="A151" s="4" t="s">
        <v>91</v>
      </c>
      <c r="B151" s="15" t="s">
        <v>74</v>
      </c>
      <c r="C151" s="15"/>
      <c r="D151" s="16" t="s">
        <v>76</v>
      </c>
      <c r="E151" s="16"/>
      <c r="F151" s="16"/>
      <c r="G151" s="10">
        <v>2776474.72</v>
      </c>
      <c r="H151" s="10"/>
      <c r="I151" s="10">
        <v>-1589948.94</v>
      </c>
      <c r="J151" s="10"/>
      <c r="K151" s="10">
        <v>1186525.78</v>
      </c>
      <c r="L151" s="10"/>
      <c r="M151" s="10">
        <v>1186525.78</v>
      </c>
      <c r="N151" s="10"/>
      <c r="O151" s="10">
        <v>1186525.78</v>
      </c>
      <c r="P151" s="10"/>
      <c r="Q151" s="10">
        <v>1186525.78</v>
      </c>
      <c r="R151" s="10"/>
    </row>
    <row r="152" spans="1:18" ht="13.5" customHeight="1" x14ac:dyDescent="0.2">
      <c r="A152" s="4" t="s">
        <v>91</v>
      </c>
      <c r="B152" s="15" t="s">
        <v>77</v>
      </c>
      <c r="C152" s="15"/>
      <c r="D152" s="16" t="s">
        <v>78</v>
      </c>
      <c r="E152" s="16"/>
      <c r="F152" s="16"/>
      <c r="G152" s="10">
        <v>6160</v>
      </c>
      <c r="H152" s="10"/>
      <c r="I152" s="10">
        <v>-6160</v>
      </c>
      <c r="J152" s="10"/>
      <c r="K152" s="10">
        <v>0</v>
      </c>
      <c r="L152" s="10"/>
      <c r="M152" s="10">
        <v>0</v>
      </c>
      <c r="N152" s="10"/>
      <c r="O152" s="10">
        <v>0</v>
      </c>
      <c r="P152" s="10"/>
      <c r="Q152" s="10">
        <v>0</v>
      </c>
      <c r="R152" s="10"/>
    </row>
    <row r="153" spans="1:18" ht="13.5" customHeight="1" x14ac:dyDescent="0.2">
      <c r="A153" s="4" t="s">
        <v>91</v>
      </c>
      <c r="B153" s="15" t="s">
        <v>79</v>
      </c>
      <c r="C153" s="15"/>
      <c r="D153" s="16" t="s">
        <v>193</v>
      </c>
      <c r="E153" s="16"/>
      <c r="F153" s="16"/>
      <c r="G153" s="10">
        <v>116800</v>
      </c>
      <c r="H153" s="10"/>
      <c r="I153" s="10">
        <v>-116800</v>
      </c>
      <c r="J153" s="10"/>
      <c r="K153" s="10">
        <v>0</v>
      </c>
      <c r="L153" s="10"/>
      <c r="M153" s="10">
        <v>0</v>
      </c>
      <c r="N153" s="10"/>
      <c r="O153" s="10">
        <v>0</v>
      </c>
      <c r="P153" s="10"/>
      <c r="Q153" s="10">
        <v>0</v>
      </c>
      <c r="R153" s="10"/>
    </row>
    <row r="154" spans="1:18" ht="13.5" customHeight="1" x14ac:dyDescent="0.2">
      <c r="A154" s="4" t="s">
        <v>91</v>
      </c>
      <c r="B154" s="15" t="s">
        <v>194</v>
      </c>
      <c r="C154" s="15"/>
      <c r="D154" s="16" t="s">
        <v>62</v>
      </c>
      <c r="E154" s="16"/>
      <c r="F154" s="16"/>
      <c r="G154" s="10">
        <v>7098</v>
      </c>
      <c r="H154" s="10"/>
      <c r="I154" s="10">
        <v>-7098</v>
      </c>
      <c r="J154" s="10"/>
      <c r="K154" s="10">
        <v>0</v>
      </c>
      <c r="L154" s="10"/>
      <c r="M154" s="10">
        <v>0</v>
      </c>
      <c r="N154" s="10"/>
      <c r="O154" s="10">
        <v>0</v>
      </c>
      <c r="P154" s="10"/>
      <c r="Q154" s="10">
        <v>0</v>
      </c>
      <c r="R154" s="10"/>
    </row>
    <row r="155" spans="1:18" ht="13.5" customHeight="1" x14ac:dyDescent="0.2">
      <c r="A155" s="4" t="s">
        <v>91</v>
      </c>
      <c r="B155" s="15" t="s">
        <v>200</v>
      </c>
      <c r="C155" s="15"/>
      <c r="D155" s="16" t="s">
        <v>176</v>
      </c>
      <c r="E155" s="16"/>
      <c r="F155" s="16"/>
      <c r="G155" s="10">
        <v>0</v>
      </c>
      <c r="H155" s="10"/>
      <c r="I155" s="10">
        <v>300</v>
      </c>
      <c r="J155" s="10"/>
      <c r="K155" s="10">
        <v>300</v>
      </c>
      <c r="L155" s="10"/>
      <c r="M155" s="10">
        <v>0</v>
      </c>
      <c r="N155" s="10"/>
      <c r="O155" s="10">
        <v>0</v>
      </c>
      <c r="P155" s="10"/>
      <c r="Q155" s="10">
        <v>0</v>
      </c>
      <c r="R155" s="10"/>
    </row>
    <row r="156" spans="1:18" ht="13.5" customHeight="1" x14ac:dyDescent="0.2">
      <c r="A156" s="4" t="s">
        <v>91</v>
      </c>
      <c r="B156" s="15" t="s">
        <v>85</v>
      </c>
      <c r="C156" s="15"/>
      <c r="D156" s="16" t="s">
        <v>62</v>
      </c>
      <c r="E156" s="16"/>
      <c r="F156" s="16"/>
      <c r="G156" s="10">
        <v>1218806.03</v>
      </c>
      <c r="H156" s="10"/>
      <c r="I156" s="10">
        <v>-1208116.72</v>
      </c>
      <c r="J156" s="10"/>
      <c r="K156" s="10">
        <v>10689.31</v>
      </c>
      <c r="L156" s="10"/>
      <c r="M156" s="10">
        <v>9088.69</v>
      </c>
      <c r="N156" s="10"/>
      <c r="O156" s="10">
        <v>9088.69</v>
      </c>
      <c r="P156" s="10"/>
      <c r="Q156" s="10">
        <v>9088.69</v>
      </c>
      <c r="R156" s="10"/>
    </row>
    <row r="157" spans="1:18" ht="13.5" customHeight="1" x14ac:dyDescent="0.2">
      <c r="A157" s="4" t="s">
        <v>91</v>
      </c>
      <c r="B157" s="15" t="s">
        <v>86</v>
      </c>
      <c r="C157" s="15"/>
      <c r="D157" s="16" t="s">
        <v>87</v>
      </c>
      <c r="E157" s="16"/>
      <c r="F157" s="16"/>
      <c r="G157" s="10">
        <v>35000</v>
      </c>
      <c r="H157" s="10"/>
      <c r="I157" s="10">
        <v>-35000</v>
      </c>
      <c r="J157" s="10"/>
      <c r="K157" s="10">
        <v>0</v>
      </c>
      <c r="L157" s="10"/>
      <c r="M157" s="10">
        <v>0</v>
      </c>
      <c r="N157" s="10"/>
      <c r="O157" s="10">
        <v>0</v>
      </c>
      <c r="P157" s="10"/>
      <c r="Q157" s="10">
        <v>0</v>
      </c>
      <c r="R157" s="10"/>
    </row>
    <row r="158" spans="1:18" ht="13.5" customHeight="1" x14ac:dyDescent="0.2">
      <c r="A158" s="4" t="s">
        <v>91</v>
      </c>
      <c r="B158" s="15" t="s">
        <v>89</v>
      </c>
      <c r="C158" s="15"/>
      <c r="D158" s="16" t="s">
        <v>90</v>
      </c>
      <c r="E158" s="16"/>
      <c r="F158" s="16"/>
      <c r="G158" s="10">
        <v>2046767.96</v>
      </c>
      <c r="H158" s="10"/>
      <c r="I158" s="10">
        <v>-2044734.21</v>
      </c>
      <c r="J158" s="10"/>
      <c r="K158" s="10">
        <v>2033.75</v>
      </c>
      <c r="L158" s="10"/>
      <c r="M158" s="10">
        <v>1590.4</v>
      </c>
      <c r="N158" s="10"/>
      <c r="O158" s="10">
        <v>0</v>
      </c>
      <c r="P158" s="10"/>
      <c r="Q158" s="10">
        <v>0</v>
      </c>
      <c r="R158" s="10"/>
    </row>
    <row r="159" spans="1:18" ht="13.5" customHeight="1" thickBot="1" x14ac:dyDescent="0.25">
      <c r="A159" s="12" t="s">
        <v>195</v>
      </c>
      <c r="B159" s="12"/>
      <c r="C159" s="12"/>
      <c r="D159" s="12"/>
      <c r="E159" s="12"/>
      <c r="F159" s="12"/>
      <c r="G159" s="11">
        <f>SUM(G35:H158)</f>
        <v>94522138.419999987</v>
      </c>
      <c r="H159" s="11"/>
      <c r="I159" s="11">
        <f>SUM(I35:J158)</f>
        <v>-28589991.429999996</v>
      </c>
      <c r="J159" s="11"/>
      <c r="K159" s="11">
        <f>SUM(K35:L158)</f>
        <v>65932146.990000017</v>
      </c>
      <c r="L159" s="11"/>
      <c r="M159" s="11">
        <f>SUM(M35:N158)</f>
        <v>64588164.650000006</v>
      </c>
      <c r="N159" s="11"/>
      <c r="O159" s="13">
        <f>SUM(O35:P158)</f>
        <v>59089682.679999992</v>
      </c>
      <c r="P159" s="13"/>
      <c r="Q159" s="11">
        <f>SUM(Q35:R158)</f>
        <v>56497787.589999966</v>
      </c>
      <c r="R159" s="11"/>
    </row>
    <row r="160" spans="1:18" ht="12.75" customHeight="1" thickBot="1" x14ac:dyDescent="0.25">
      <c r="O160" s="8"/>
      <c r="P160" s="9">
        <f>+O159/K159</f>
        <v>0.89621960420858393</v>
      </c>
    </row>
    <row r="161" ht="68.25" customHeight="1" x14ac:dyDescent="0.2"/>
  </sheetData>
  <mergeCells count="1102">
    <mergeCell ref="D10:F10"/>
    <mergeCell ref="G10:H10"/>
    <mergeCell ref="I10:J10"/>
    <mergeCell ref="K10:L10"/>
    <mergeCell ref="D2:R3"/>
    <mergeCell ref="I8:J8"/>
    <mergeCell ref="K8:L8"/>
    <mergeCell ref="M8:N8"/>
    <mergeCell ref="O8:Q8"/>
    <mergeCell ref="D5:O6"/>
    <mergeCell ref="M10:N10"/>
    <mergeCell ref="O10:P10"/>
    <mergeCell ref="B11:C11"/>
    <mergeCell ref="D11:F11"/>
    <mergeCell ref="G11:H11"/>
    <mergeCell ref="I11:J11"/>
    <mergeCell ref="K11:L11"/>
    <mergeCell ref="M11:N11"/>
    <mergeCell ref="O11:P11"/>
    <mergeCell ref="B10:C10"/>
    <mergeCell ref="O12:P12"/>
    <mergeCell ref="B13:C13"/>
    <mergeCell ref="D13:F13"/>
    <mergeCell ref="G13:H13"/>
    <mergeCell ref="I13:J13"/>
    <mergeCell ref="K13:L13"/>
    <mergeCell ref="M13:N13"/>
    <mergeCell ref="O13:P13"/>
    <mergeCell ref="B12:C12"/>
    <mergeCell ref="D12:F12"/>
    <mergeCell ref="B14:C14"/>
    <mergeCell ref="D14:F14"/>
    <mergeCell ref="G14:H14"/>
    <mergeCell ref="I14:J14"/>
    <mergeCell ref="K14:L14"/>
    <mergeCell ref="M12:N12"/>
    <mergeCell ref="G12:H12"/>
    <mergeCell ref="I12:J12"/>
    <mergeCell ref="K12:L12"/>
    <mergeCell ref="B15:C15"/>
    <mergeCell ref="D15:F15"/>
    <mergeCell ref="G15:H15"/>
    <mergeCell ref="I15:J15"/>
    <mergeCell ref="K15:L15"/>
    <mergeCell ref="M15:N15"/>
    <mergeCell ref="D16:F16"/>
    <mergeCell ref="G16:H16"/>
    <mergeCell ref="I16:J16"/>
    <mergeCell ref="K16:L16"/>
    <mergeCell ref="M14:N14"/>
    <mergeCell ref="O14:P14"/>
    <mergeCell ref="O15:P15"/>
    <mergeCell ref="M16:N16"/>
    <mergeCell ref="O16:P16"/>
    <mergeCell ref="B17:C17"/>
    <mergeCell ref="D17:F17"/>
    <mergeCell ref="G17:H17"/>
    <mergeCell ref="I17:J17"/>
    <mergeCell ref="K17:L17"/>
    <mergeCell ref="M17:N17"/>
    <mergeCell ref="O17:P17"/>
    <mergeCell ref="B16:C16"/>
    <mergeCell ref="O18:P18"/>
    <mergeCell ref="B19:C19"/>
    <mergeCell ref="D19:F19"/>
    <mergeCell ref="G19:H19"/>
    <mergeCell ref="I19:J19"/>
    <mergeCell ref="K19:L19"/>
    <mergeCell ref="M19:N19"/>
    <mergeCell ref="O19:P19"/>
    <mergeCell ref="B18:C18"/>
    <mergeCell ref="D18:F18"/>
    <mergeCell ref="B20:C20"/>
    <mergeCell ref="D20:F20"/>
    <mergeCell ref="G20:H20"/>
    <mergeCell ref="I20:J20"/>
    <mergeCell ref="K20:L20"/>
    <mergeCell ref="M18:N18"/>
    <mergeCell ref="G18:H18"/>
    <mergeCell ref="I18:J18"/>
    <mergeCell ref="K18:L18"/>
    <mergeCell ref="I32:J32"/>
    <mergeCell ref="K32:L32"/>
    <mergeCell ref="M32:N32"/>
    <mergeCell ref="I21:J21"/>
    <mergeCell ref="G21:H21"/>
    <mergeCell ref="O32:Q32"/>
    <mergeCell ref="D26:R27"/>
    <mergeCell ref="M20:N20"/>
    <mergeCell ref="O20:P20"/>
    <mergeCell ref="B34:C34"/>
    <mergeCell ref="D34:F34"/>
    <mergeCell ref="G34:H34"/>
    <mergeCell ref="I34:J34"/>
    <mergeCell ref="K34:L34"/>
    <mergeCell ref="M34:N34"/>
    <mergeCell ref="O34:P34"/>
    <mergeCell ref="Q34:R34"/>
    <mergeCell ref="B35:C35"/>
    <mergeCell ref="D35:F35"/>
    <mergeCell ref="G35:H35"/>
    <mergeCell ref="I35:J35"/>
    <mergeCell ref="K35:L35"/>
    <mergeCell ref="M35:N35"/>
    <mergeCell ref="O35:P35"/>
    <mergeCell ref="Q35:R35"/>
    <mergeCell ref="B36:C36"/>
    <mergeCell ref="D36:F36"/>
    <mergeCell ref="G36:H36"/>
    <mergeCell ref="I36:J36"/>
    <mergeCell ref="K36:L36"/>
    <mergeCell ref="M36:N36"/>
    <mergeCell ref="O36:P36"/>
    <mergeCell ref="Q36:R36"/>
    <mergeCell ref="B37:C37"/>
    <mergeCell ref="D37:F37"/>
    <mergeCell ref="G37:H37"/>
    <mergeCell ref="I37:J37"/>
    <mergeCell ref="K37:L37"/>
    <mergeCell ref="M37:N37"/>
    <mergeCell ref="O37:P37"/>
    <mergeCell ref="Q37:R37"/>
    <mergeCell ref="B38:C38"/>
    <mergeCell ref="D38:F38"/>
    <mergeCell ref="G38:H38"/>
    <mergeCell ref="I38:J38"/>
    <mergeCell ref="K38:L38"/>
    <mergeCell ref="M38:N38"/>
    <mergeCell ref="O38:P38"/>
    <mergeCell ref="Q38:R38"/>
    <mergeCell ref="B39:C39"/>
    <mergeCell ref="D39:F39"/>
    <mergeCell ref="G39:H39"/>
    <mergeCell ref="I39:J39"/>
    <mergeCell ref="K39:L39"/>
    <mergeCell ref="M39:N39"/>
    <mergeCell ref="O39:P39"/>
    <mergeCell ref="Q39:R39"/>
    <mergeCell ref="B40:C40"/>
    <mergeCell ref="D40:F40"/>
    <mergeCell ref="G40:H40"/>
    <mergeCell ref="I40:J40"/>
    <mergeCell ref="K40:L40"/>
    <mergeCell ref="M40:N40"/>
    <mergeCell ref="O40:P40"/>
    <mergeCell ref="Q40:R40"/>
    <mergeCell ref="B41:C41"/>
    <mergeCell ref="D41:F41"/>
    <mergeCell ref="G41:H41"/>
    <mergeCell ref="I41:J41"/>
    <mergeCell ref="K41:L41"/>
    <mergeCell ref="M41:N41"/>
    <mergeCell ref="O41:P41"/>
    <mergeCell ref="Q41:R41"/>
    <mergeCell ref="B42:C42"/>
    <mergeCell ref="D42:F42"/>
    <mergeCell ref="G42:H42"/>
    <mergeCell ref="I42:J42"/>
    <mergeCell ref="K42:L42"/>
    <mergeCell ref="M42:N42"/>
    <mergeCell ref="O42:P42"/>
    <mergeCell ref="Q42:R42"/>
    <mergeCell ref="B43:C43"/>
    <mergeCell ref="D43:F43"/>
    <mergeCell ref="G43:H43"/>
    <mergeCell ref="I43:J43"/>
    <mergeCell ref="K43:L43"/>
    <mergeCell ref="M43:N43"/>
    <mergeCell ref="O43:P43"/>
    <mergeCell ref="Q43:R43"/>
    <mergeCell ref="B44:C44"/>
    <mergeCell ref="D44:F44"/>
    <mergeCell ref="G44:H44"/>
    <mergeCell ref="I44:J44"/>
    <mergeCell ref="K44:L44"/>
    <mergeCell ref="M44:N44"/>
    <mergeCell ref="O44:P44"/>
    <mergeCell ref="Q44:R44"/>
    <mergeCell ref="B45:C45"/>
    <mergeCell ref="D45:F45"/>
    <mergeCell ref="G45:H45"/>
    <mergeCell ref="I45:J45"/>
    <mergeCell ref="K45:L45"/>
    <mergeCell ref="M45:N45"/>
    <mergeCell ref="O45:P45"/>
    <mergeCell ref="Q45:R45"/>
    <mergeCell ref="B46:C46"/>
    <mergeCell ref="D46:F46"/>
    <mergeCell ref="G46:H46"/>
    <mergeCell ref="I46:J46"/>
    <mergeCell ref="K46:L46"/>
    <mergeCell ref="M46:N46"/>
    <mergeCell ref="O46:P46"/>
    <mergeCell ref="Q46:R46"/>
    <mergeCell ref="B47:C47"/>
    <mergeCell ref="D47:F47"/>
    <mergeCell ref="G47:H47"/>
    <mergeCell ref="I47:J47"/>
    <mergeCell ref="K47:L47"/>
    <mergeCell ref="M47:N47"/>
    <mergeCell ref="O47:P47"/>
    <mergeCell ref="Q47:R47"/>
    <mergeCell ref="B48:C48"/>
    <mergeCell ref="D48:F48"/>
    <mergeCell ref="G48:H48"/>
    <mergeCell ref="I48:J48"/>
    <mergeCell ref="K48:L48"/>
    <mergeCell ref="M48:N48"/>
    <mergeCell ref="O48:P48"/>
    <mergeCell ref="Q48:R48"/>
    <mergeCell ref="B49:C49"/>
    <mergeCell ref="D49:F49"/>
    <mergeCell ref="G49:H49"/>
    <mergeCell ref="I49:J49"/>
    <mergeCell ref="K49:L49"/>
    <mergeCell ref="M49:N49"/>
    <mergeCell ref="O49:P49"/>
    <mergeCell ref="Q49:R49"/>
    <mergeCell ref="O51:P51"/>
    <mergeCell ref="Q51:R51"/>
    <mergeCell ref="B50:C50"/>
    <mergeCell ref="D50:F50"/>
    <mergeCell ref="G50:H50"/>
    <mergeCell ref="I50:J50"/>
    <mergeCell ref="K50:L50"/>
    <mergeCell ref="M50:N50"/>
    <mergeCell ref="O52:P52"/>
    <mergeCell ref="Q52:R52"/>
    <mergeCell ref="O50:P50"/>
    <mergeCell ref="Q50:R50"/>
    <mergeCell ref="B51:C51"/>
    <mergeCell ref="D51:F51"/>
    <mergeCell ref="G51:H51"/>
    <mergeCell ref="I51:J51"/>
    <mergeCell ref="K51:L51"/>
    <mergeCell ref="M51:N51"/>
    <mergeCell ref="B52:C52"/>
    <mergeCell ref="D52:F52"/>
    <mergeCell ref="G52:H52"/>
    <mergeCell ref="I52:J52"/>
    <mergeCell ref="K52:L52"/>
    <mergeCell ref="M52:N52"/>
    <mergeCell ref="B53:C53"/>
    <mergeCell ref="D53:F53"/>
    <mergeCell ref="G53:H53"/>
    <mergeCell ref="I53:J53"/>
    <mergeCell ref="K53:L53"/>
    <mergeCell ref="M53:N53"/>
    <mergeCell ref="O53:P53"/>
    <mergeCell ref="Q53:R53"/>
    <mergeCell ref="B54:C54"/>
    <mergeCell ref="D54:F54"/>
    <mergeCell ref="G54:H54"/>
    <mergeCell ref="I54:J54"/>
    <mergeCell ref="K54:L54"/>
    <mergeCell ref="M54:N54"/>
    <mergeCell ref="O54:P54"/>
    <mergeCell ref="Q54:R54"/>
    <mergeCell ref="B55:C55"/>
    <mergeCell ref="D55:F55"/>
    <mergeCell ref="G55:H55"/>
    <mergeCell ref="I55:J55"/>
    <mergeCell ref="K55:L55"/>
    <mergeCell ref="M55:N55"/>
    <mergeCell ref="O55:P55"/>
    <mergeCell ref="Q55:R55"/>
    <mergeCell ref="B56:C56"/>
    <mergeCell ref="D56:F56"/>
    <mergeCell ref="G56:H56"/>
    <mergeCell ref="I56:J56"/>
    <mergeCell ref="K56:L56"/>
    <mergeCell ref="M56:N56"/>
    <mergeCell ref="O56:P56"/>
    <mergeCell ref="Q56:R56"/>
    <mergeCell ref="B57:C57"/>
    <mergeCell ref="D57:F57"/>
    <mergeCell ref="G57:H57"/>
    <mergeCell ref="I57:J57"/>
    <mergeCell ref="K57:L57"/>
    <mergeCell ref="M57:N57"/>
    <mergeCell ref="O57:P57"/>
    <mergeCell ref="Q57:R57"/>
    <mergeCell ref="B58:C58"/>
    <mergeCell ref="D58:F58"/>
    <mergeCell ref="G58:H58"/>
    <mergeCell ref="I58:J58"/>
    <mergeCell ref="K58:L58"/>
    <mergeCell ref="M58:N58"/>
    <mergeCell ref="O58:P58"/>
    <mergeCell ref="Q58:R58"/>
    <mergeCell ref="B59:C59"/>
    <mergeCell ref="D59:F59"/>
    <mergeCell ref="G59:H59"/>
    <mergeCell ref="I59:J59"/>
    <mergeCell ref="K59:L59"/>
    <mergeCell ref="M59:N59"/>
    <mergeCell ref="O59:P59"/>
    <mergeCell ref="Q59:R59"/>
    <mergeCell ref="B60:C60"/>
    <mergeCell ref="D60:F60"/>
    <mergeCell ref="G60:H60"/>
    <mergeCell ref="I60:J60"/>
    <mergeCell ref="K60:L60"/>
    <mergeCell ref="M60:N60"/>
    <mergeCell ref="O60:P60"/>
    <mergeCell ref="Q60:R60"/>
    <mergeCell ref="B61:C61"/>
    <mergeCell ref="D61:F61"/>
    <mergeCell ref="G61:H61"/>
    <mergeCell ref="I61:J61"/>
    <mergeCell ref="K61:L61"/>
    <mergeCell ref="M61:N61"/>
    <mergeCell ref="O61:P61"/>
    <mergeCell ref="Q61:R61"/>
    <mergeCell ref="B62:C62"/>
    <mergeCell ref="D62:F62"/>
    <mergeCell ref="G62:H62"/>
    <mergeCell ref="I62:J62"/>
    <mergeCell ref="K62:L62"/>
    <mergeCell ref="M62:N62"/>
    <mergeCell ref="O62:P62"/>
    <mergeCell ref="Q62:R62"/>
    <mergeCell ref="B63:C63"/>
    <mergeCell ref="D63:F63"/>
    <mergeCell ref="G63:H63"/>
    <mergeCell ref="I63:J63"/>
    <mergeCell ref="K63:L63"/>
    <mergeCell ref="M63:N63"/>
    <mergeCell ref="O63:P63"/>
    <mergeCell ref="Q63:R63"/>
    <mergeCell ref="B64:C64"/>
    <mergeCell ref="D64:F64"/>
    <mergeCell ref="G64:H64"/>
    <mergeCell ref="I64:J64"/>
    <mergeCell ref="K64:L64"/>
    <mergeCell ref="M64:N64"/>
    <mergeCell ref="O64:P64"/>
    <mergeCell ref="Q64:R64"/>
    <mergeCell ref="B65:C65"/>
    <mergeCell ref="D65:F65"/>
    <mergeCell ref="G65:H65"/>
    <mergeCell ref="I65:J65"/>
    <mergeCell ref="K65:L65"/>
    <mergeCell ref="M65:N65"/>
    <mergeCell ref="O65:P65"/>
    <mergeCell ref="Q65:R65"/>
    <mergeCell ref="B66:C66"/>
    <mergeCell ref="D66:F66"/>
    <mergeCell ref="G66:H66"/>
    <mergeCell ref="I66:J66"/>
    <mergeCell ref="K66:L66"/>
    <mergeCell ref="M66:N66"/>
    <mergeCell ref="O66:P66"/>
    <mergeCell ref="Q66:R66"/>
    <mergeCell ref="O68:P68"/>
    <mergeCell ref="Q68:R68"/>
    <mergeCell ref="B67:C67"/>
    <mergeCell ref="D67:F67"/>
    <mergeCell ref="G67:H67"/>
    <mergeCell ref="I67:J67"/>
    <mergeCell ref="K67:L67"/>
    <mergeCell ref="M67:N67"/>
    <mergeCell ref="O69:P69"/>
    <mergeCell ref="Q69:R69"/>
    <mergeCell ref="O67:P67"/>
    <mergeCell ref="Q67:R67"/>
    <mergeCell ref="B68:C68"/>
    <mergeCell ref="D68:F68"/>
    <mergeCell ref="G68:H68"/>
    <mergeCell ref="I68:J68"/>
    <mergeCell ref="K68:L68"/>
    <mergeCell ref="M68:N68"/>
    <mergeCell ref="B69:C69"/>
    <mergeCell ref="D69:F69"/>
    <mergeCell ref="G69:H69"/>
    <mergeCell ref="I69:J69"/>
    <mergeCell ref="K69:L69"/>
    <mergeCell ref="M69:N69"/>
    <mergeCell ref="B70:C70"/>
    <mergeCell ref="D70:F70"/>
    <mergeCell ref="G70:H70"/>
    <mergeCell ref="I70:J70"/>
    <mergeCell ref="K70:L70"/>
    <mergeCell ref="M70:N70"/>
    <mergeCell ref="O70:P70"/>
    <mergeCell ref="Q70:R70"/>
    <mergeCell ref="B71:C71"/>
    <mergeCell ref="D71:F71"/>
    <mergeCell ref="G71:H71"/>
    <mergeCell ref="I71:J71"/>
    <mergeCell ref="K71:L71"/>
    <mergeCell ref="M71:N71"/>
    <mergeCell ref="O71:P71"/>
    <mergeCell ref="Q71:R71"/>
    <mergeCell ref="B72:C72"/>
    <mergeCell ref="D72:F72"/>
    <mergeCell ref="G72:H72"/>
    <mergeCell ref="I72:J72"/>
    <mergeCell ref="K72:L72"/>
    <mergeCell ref="M72:N72"/>
    <mergeCell ref="O72:P72"/>
    <mergeCell ref="Q72:R72"/>
    <mergeCell ref="B73:C73"/>
    <mergeCell ref="D73:F73"/>
    <mergeCell ref="G73:H73"/>
    <mergeCell ref="I73:J73"/>
    <mergeCell ref="K73:L73"/>
    <mergeCell ref="M73:N73"/>
    <mergeCell ref="O73:P73"/>
    <mergeCell ref="Q73:R73"/>
    <mergeCell ref="B74:C74"/>
    <mergeCell ref="D74:F74"/>
    <mergeCell ref="G74:H74"/>
    <mergeCell ref="I74:J74"/>
    <mergeCell ref="K74:L74"/>
    <mergeCell ref="M74:N74"/>
    <mergeCell ref="O74:P74"/>
    <mergeCell ref="Q74:R74"/>
    <mergeCell ref="B75:C75"/>
    <mergeCell ref="D75:F75"/>
    <mergeCell ref="G75:H75"/>
    <mergeCell ref="I75:J75"/>
    <mergeCell ref="K75:L75"/>
    <mergeCell ref="M75:N75"/>
    <mergeCell ref="O75:P75"/>
    <mergeCell ref="Q75:R75"/>
    <mergeCell ref="B76:C76"/>
    <mergeCell ref="D76:F76"/>
    <mergeCell ref="G76:H76"/>
    <mergeCell ref="I76:J76"/>
    <mergeCell ref="K76:L76"/>
    <mergeCell ref="M76:N76"/>
    <mergeCell ref="O76:P76"/>
    <mergeCell ref="Q76:R76"/>
    <mergeCell ref="B77:C77"/>
    <mergeCell ref="D77:F77"/>
    <mergeCell ref="G77:H77"/>
    <mergeCell ref="I77:J77"/>
    <mergeCell ref="K77:L77"/>
    <mergeCell ref="M77:N77"/>
    <mergeCell ref="O77:P77"/>
    <mergeCell ref="Q77:R77"/>
    <mergeCell ref="B78:C78"/>
    <mergeCell ref="D78:F78"/>
    <mergeCell ref="G78:H78"/>
    <mergeCell ref="I78:J78"/>
    <mergeCell ref="K78:L78"/>
    <mergeCell ref="M78:N78"/>
    <mergeCell ref="O78:P78"/>
    <mergeCell ref="Q78:R78"/>
    <mergeCell ref="B79:C79"/>
    <mergeCell ref="D79:F79"/>
    <mergeCell ref="G79:H79"/>
    <mergeCell ref="I79:J79"/>
    <mergeCell ref="K79:L79"/>
    <mergeCell ref="M79:N79"/>
    <mergeCell ref="O79:P79"/>
    <mergeCell ref="Q79:R79"/>
    <mergeCell ref="B80:C80"/>
    <mergeCell ref="D80:F80"/>
    <mergeCell ref="G80:H80"/>
    <mergeCell ref="I80:J80"/>
    <mergeCell ref="K80:L80"/>
    <mergeCell ref="M80:N80"/>
    <mergeCell ref="O80:P80"/>
    <mergeCell ref="Q80:R80"/>
    <mergeCell ref="B81:C81"/>
    <mergeCell ref="D81:F81"/>
    <mergeCell ref="G81:H81"/>
    <mergeCell ref="I81:J81"/>
    <mergeCell ref="K81:L81"/>
    <mergeCell ref="M81:N81"/>
    <mergeCell ref="O81:P81"/>
    <mergeCell ref="Q81:R81"/>
    <mergeCell ref="B82:C82"/>
    <mergeCell ref="D82:F82"/>
    <mergeCell ref="G82:H82"/>
    <mergeCell ref="I82:J82"/>
    <mergeCell ref="K82:L82"/>
    <mergeCell ref="M82:N82"/>
    <mergeCell ref="O82:P82"/>
    <mergeCell ref="Q82:R82"/>
    <mergeCell ref="B83:C83"/>
    <mergeCell ref="D83:F83"/>
    <mergeCell ref="G83:H83"/>
    <mergeCell ref="I83:J83"/>
    <mergeCell ref="K83:L83"/>
    <mergeCell ref="M83:N83"/>
    <mergeCell ref="O83:P83"/>
    <mergeCell ref="Q83:R83"/>
    <mergeCell ref="O85:P85"/>
    <mergeCell ref="Q85:R85"/>
    <mergeCell ref="B84:C84"/>
    <mergeCell ref="D84:F84"/>
    <mergeCell ref="G84:H84"/>
    <mergeCell ref="I84:J84"/>
    <mergeCell ref="K84:L84"/>
    <mergeCell ref="M84:N84"/>
    <mergeCell ref="O86:P86"/>
    <mergeCell ref="Q86:R86"/>
    <mergeCell ref="O84:P84"/>
    <mergeCell ref="Q84:R84"/>
    <mergeCell ref="B85:C85"/>
    <mergeCell ref="D85:F85"/>
    <mergeCell ref="G85:H85"/>
    <mergeCell ref="I85:J85"/>
    <mergeCell ref="K85:L85"/>
    <mergeCell ref="M85:N85"/>
    <mergeCell ref="B86:C86"/>
    <mergeCell ref="D86:F86"/>
    <mergeCell ref="G86:H86"/>
    <mergeCell ref="I86:J86"/>
    <mergeCell ref="K86:L86"/>
    <mergeCell ref="M86:N86"/>
    <mergeCell ref="B87:C87"/>
    <mergeCell ref="D87:F87"/>
    <mergeCell ref="G87:H87"/>
    <mergeCell ref="I87:J87"/>
    <mergeCell ref="K87:L87"/>
    <mergeCell ref="M87:N87"/>
    <mergeCell ref="O87:P87"/>
    <mergeCell ref="Q87:R87"/>
    <mergeCell ref="B88:C88"/>
    <mergeCell ref="D88:F88"/>
    <mergeCell ref="G88:H88"/>
    <mergeCell ref="I88:J88"/>
    <mergeCell ref="K88:L88"/>
    <mergeCell ref="M88:N88"/>
    <mergeCell ref="O88:P88"/>
    <mergeCell ref="Q88:R88"/>
    <mergeCell ref="B89:C89"/>
    <mergeCell ref="D89:F89"/>
    <mergeCell ref="G89:H89"/>
    <mergeCell ref="I89:J89"/>
    <mergeCell ref="K89:L89"/>
    <mergeCell ref="M89:N89"/>
    <mergeCell ref="O89:P89"/>
    <mergeCell ref="Q89:R89"/>
    <mergeCell ref="B90:C90"/>
    <mergeCell ref="D90:F90"/>
    <mergeCell ref="G90:H90"/>
    <mergeCell ref="I90:J90"/>
    <mergeCell ref="K90:L90"/>
    <mergeCell ref="M90:N90"/>
    <mergeCell ref="O90:P90"/>
    <mergeCell ref="Q90:R90"/>
    <mergeCell ref="B91:C91"/>
    <mergeCell ref="D91:F91"/>
    <mergeCell ref="G91:H91"/>
    <mergeCell ref="I91:J91"/>
    <mergeCell ref="K91:L91"/>
    <mergeCell ref="M91:N91"/>
    <mergeCell ref="O91:P91"/>
    <mergeCell ref="Q91:R91"/>
    <mergeCell ref="B92:C92"/>
    <mergeCell ref="D92:F92"/>
    <mergeCell ref="G92:H92"/>
    <mergeCell ref="I92:J92"/>
    <mergeCell ref="K92:L92"/>
    <mergeCell ref="M92:N92"/>
    <mergeCell ref="O92:P92"/>
    <mergeCell ref="Q92:R92"/>
    <mergeCell ref="B93:C93"/>
    <mergeCell ref="D93:F93"/>
    <mergeCell ref="G93:H93"/>
    <mergeCell ref="I93:J93"/>
    <mergeCell ref="K93:L93"/>
    <mergeCell ref="M93:N93"/>
    <mergeCell ref="O93:P93"/>
    <mergeCell ref="Q93:R93"/>
    <mergeCell ref="B94:C94"/>
    <mergeCell ref="D94:F94"/>
    <mergeCell ref="G94:H94"/>
    <mergeCell ref="I94:J94"/>
    <mergeCell ref="K94:L94"/>
    <mergeCell ref="M94:N94"/>
    <mergeCell ref="O94:P94"/>
    <mergeCell ref="Q94:R94"/>
    <mergeCell ref="B95:C95"/>
    <mergeCell ref="D95:F95"/>
    <mergeCell ref="G95:H95"/>
    <mergeCell ref="I95:J95"/>
    <mergeCell ref="K95:L95"/>
    <mergeCell ref="M95:N95"/>
    <mergeCell ref="O95:P95"/>
    <mergeCell ref="Q95:R95"/>
    <mergeCell ref="B96:C96"/>
    <mergeCell ref="D96:F96"/>
    <mergeCell ref="G96:H96"/>
    <mergeCell ref="I96:J96"/>
    <mergeCell ref="K96:L96"/>
    <mergeCell ref="M96:N96"/>
    <mergeCell ref="O96:P96"/>
    <mergeCell ref="Q96:R96"/>
    <mergeCell ref="B97:C97"/>
    <mergeCell ref="D97:F97"/>
    <mergeCell ref="G97:H97"/>
    <mergeCell ref="I97:J97"/>
    <mergeCell ref="K97:L97"/>
    <mergeCell ref="M97:N97"/>
    <mergeCell ref="O97:P97"/>
    <mergeCell ref="Q97:R97"/>
    <mergeCell ref="B98:C98"/>
    <mergeCell ref="D98:F98"/>
    <mergeCell ref="G98:H98"/>
    <mergeCell ref="I98:J98"/>
    <mergeCell ref="K98:L98"/>
    <mergeCell ref="M98:N98"/>
    <mergeCell ref="O98:P98"/>
    <mergeCell ref="Q98:R98"/>
    <mergeCell ref="B99:C99"/>
    <mergeCell ref="D99:F99"/>
    <mergeCell ref="G99:H99"/>
    <mergeCell ref="I99:J99"/>
    <mergeCell ref="K99:L99"/>
    <mergeCell ref="M99:N99"/>
    <mergeCell ref="O99:P99"/>
    <mergeCell ref="Q99:R99"/>
    <mergeCell ref="B100:C100"/>
    <mergeCell ref="D100:F100"/>
    <mergeCell ref="G100:H100"/>
    <mergeCell ref="I100:J100"/>
    <mergeCell ref="K100:L100"/>
    <mergeCell ref="M100:N100"/>
    <mergeCell ref="O100:P100"/>
    <mergeCell ref="Q100:R100"/>
    <mergeCell ref="O102:P102"/>
    <mergeCell ref="Q102:R102"/>
    <mergeCell ref="B101:C101"/>
    <mergeCell ref="D101:F101"/>
    <mergeCell ref="G101:H101"/>
    <mergeCell ref="I101:J101"/>
    <mergeCell ref="K101:L101"/>
    <mergeCell ref="M101:N101"/>
    <mergeCell ref="O103:P103"/>
    <mergeCell ref="Q103:R103"/>
    <mergeCell ref="O101:P101"/>
    <mergeCell ref="Q101:R101"/>
    <mergeCell ref="B102:C102"/>
    <mergeCell ref="D102:F102"/>
    <mergeCell ref="G102:H102"/>
    <mergeCell ref="I102:J102"/>
    <mergeCell ref="K102:L102"/>
    <mergeCell ref="M102:N102"/>
    <mergeCell ref="B103:C103"/>
    <mergeCell ref="D103:F103"/>
    <mergeCell ref="G103:H103"/>
    <mergeCell ref="I103:J103"/>
    <mergeCell ref="K103:L103"/>
    <mergeCell ref="M103:N103"/>
    <mergeCell ref="B104:C104"/>
    <mergeCell ref="D104:F104"/>
    <mergeCell ref="G104:H104"/>
    <mergeCell ref="I104:J104"/>
    <mergeCell ref="K104:L104"/>
    <mergeCell ref="M104:N104"/>
    <mergeCell ref="O104:P104"/>
    <mergeCell ref="Q104:R104"/>
    <mergeCell ref="B105:C105"/>
    <mergeCell ref="D105:F105"/>
    <mergeCell ref="G105:H105"/>
    <mergeCell ref="I105:J105"/>
    <mergeCell ref="K105:L105"/>
    <mergeCell ref="M105:N105"/>
    <mergeCell ref="O105:P105"/>
    <mergeCell ref="Q105:R105"/>
    <mergeCell ref="B106:C106"/>
    <mergeCell ref="D106:F106"/>
    <mergeCell ref="G106:H106"/>
    <mergeCell ref="I106:J106"/>
    <mergeCell ref="K106:L106"/>
    <mergeCell ref="M106:N106"/>
    <mergeCell ref="O106:P106"/>
    <mergeCell ref="Q106:R106"/>
    <mergeCell ref="B107:C107"/>
    <mergeCell ref="D107:F107"/>
    <mergeCell ref="G107:H107"/>
    <mergeCell ref="I107:J107"/>
    <mergeCell ref="K107:L107"/>
    <mergeCell ref="M107:N107"/>
    <mergeCell ref="O107:P107"/>
    <mergeCell ref="Q107:R107"/>
    <mergeCell ref="B108:C108"/>
    <mergeCell ref="D108:F108"/>
    <mergeCell ref="G108:H108"/>
    <mergeCell ref="I108:J108"/>
    <mergeCell ref="K108:L108"/>
    <mergeCell ref="M108:N108"/>
    <mergeCell ref="O108:P108"/>
    <mergeCell ref="Q108:R108"/>
    <mergeCell ref="B109:C109"/>
    <mergeCell ref="D109:F109"/>
    <mergeCell ref="G109:H109"/>
    <mergeCell ref="I109:J109"/>
    <mergeCell ref="K109:L109"/>
    <mergeCell ref="M109:N109"/>
    <mergeCell ref="O109:P109"/>
    <mergeCell ref="Q109:R109"/>
    <mergeCell ref="B110:C110"/>
    <mergeCell ref="D110:F110"/>
    <mergeCell ref="G110:H110"/>
    <mergeCell ref="I110:J110"/>
    <mergeCell ref="K110:L110"/>
    <mergeCell ref="M110:N110"/>
    <mergeCell ref="O110:P110"/>
    <mergeCell ref="Q110:R110"/>
    <mergeCell ref="B111:C111"/>
    <mergeCell ref="D111:F111"/>
    <mergeCell ref="G111:H111"/>
    <mergeCell ref="I111:J111"/>
    <mergeCell ref="K111:L111"/>
    <mergeCell ref="M111:N111"/>
    <mergeCell ref="O111:P111"/>
    <mergeCell ref="Q111:R111"/>
    <mergeCell ref="B112:C112"/>
    <mergeCell ref="D112:F112"/>
    <mergeCell ref="G112:H112"/>
    <mergeCell ref="I112:J112"/>
    <mergeCell ref="K112:L112"/>
    <mergeCell ref="M112:N112"/>
    <mergeCell ref="O112:P112"/>
    <mergeCell ref="Q112:R112"/>
    <mergeCell ref="B113:C113"/>
    <mergeCell ref="D113:F113"/>
    <mergeCell ref="G113:H113"/>
    <mergeCell ref="I113:J113"/>
    <mergeCell ref="K113:L113"/>
    <mergeCell ref="M113:N113"/>
    <mergeCell ref="O113:P113"/>
    <mergeCell ref="Q113:R113"/>
    <mergeCell ref="B114:C114"/>
    <mergeCell ref="D114:F114"/>
    <mergeCell ref="G114:H114"/>
    <mergeCell ref="I114:J114"/>
    <mergeCell ref="K114:L114"/>
    <mergeCell ref="M114:N114"/>
    <mergeCell ref="O114:P114"/>
    <mergeCell ref="Q114:R114"/>
    <mergeCell ref="B115:C115"/>
    <mergeCell ref="D115:F115"/>
    <mergeCell ref="G115:H115"/>
    <mergeCell ref="I115:J115"/>
    <mergeCell ref="K115:L115"/>
    <mergeCell ref="M115:N115"/>
    <mergeCell ref="O115:P115"/>
    <mergeCell ref="Q115:R115"/>
    <mergeCell ref="B116:C116"/>
    <mergeCell ref="D116:F116"/>
    <mergeCell ref="G116:H116"/>
    <mergeCell ref="I116:J116"/>
    <mergeCell ref="K116:L116"/>
    <mergeCell ref="M116:N116"/>
    <mergeCell ref="O116:P116"/>
    <mergeCell ref="Q116:R116"/>
    <mergeCell ref="B117:C117"/>
    <mergeCell ref="D117:F117"/>
    <mergeCell ref="G117:H117"/>
    <mergeCell ref="I117:J117"/>
    <mergeCell ref="K117:L117"/>
    <mergeCell ref="M117:N117"/>
    <mergeCell ref="O117:P117"/>
    <mergeCell ref="Q117:R117"/>
    <mergeCell ref="O119:P119"/>
    <mergeCell ref="Q119:R119"/>
    <mergeCell ref="B118:C118"/>
    <mergeCell ref="D118:F118"/>
    <mergeCell ref="G118:H118"/>
    <mergeCell ref="I118:J118"/>
    <mergeCell ref="K118:L118"/>
    <mergeCell ref="M118:N118"/>
    <mergeCell ref="O120:P120"/>
    <mergeCell ref="Q120:R120"/>
    <mergeCell ref="O118:P118"/>
    <mergeCell ref="Q118:R118"/>
    <mergeCell ref="B119:C119"/>
    <mergeCell ref="D119:F119"/>
    <mergeCell ref="G119:H119"/>
    <mergeCell ref="I119:J119"/>
    <mergeCell ref="K119:L119"/>
    <mergeCell ref="M119:N119"/>
    <mergeCell ref="B120:C120"/>
    <mergeCell ref="D120:F120"/>
    <mergeCell ref="G120:H120"/>
    <mergeCell ref="I120:J120"/>
    <mergeCell ref="K120:L120"/>
    <mergeCell ref="M120:N120"/>
    <mergeCell ref="B121:C121"/>
    <mergeCell ref="D121:F121"/>
    <mergeCell ref="G121:H121"/>
    <mergeCell ref="I121:J121"/>
    <mergeCell ref="K121:L121"/>
    <mergeCell ref="M121:N121"/>
    <mergeCell ref="O121:P121"/>
    <mergeCell ref="Q121:R121"/>
    <mergeCell ref="B122:C122"/>
    <mergeCell ref="D122:F122"/>
    <mergeCell ref="G122:H122"/>
    <mergeCell ref="I122:J122"/>
    <mergeCell ref="K122:L122"/>
    <mergeCell ref="M122:N122"/>
    <mergeCell ref="O122:P122"/>
    <mergeCell ref="Q122:R122"/>
    <mergeCell ref="B123:C123"/>
    <mergeCell ref="D123:F123"/>
    <mergeCell ref="G123:H123"/>
    <mergeCell ref="I123:J123"/>
    <mergeCell ref="K123:L123"/>
    <mergeCell ref="M123:N123"/>
    <mergeCell ref="O123:P123"/>
    <mergeCell ref="Q123:R123"/>
    <mergeCell ref="B124:C124"/>
    <mergeCell ref="D124:F124"/>
    <mergeCell ref="G124:H124"/>
    <mergeCell ref="I124:J124"/>
    <mergeCell ref="K124:L124"/>
    <mergeCell ref="M124:N124"/>
    <mergeCell ref="O124:P124"/>
    <mergeCell ref="Q124:R124"/>
    <mergeCell ref="B125:C125"/>
    <mergeCell ref="D125:F125"/>
    <mergeCell ref="G125:H125"/>
    <mergeCell ref="I125:J125"/>
    <mergeCell ref="K125:L125"/>
    <mergeCell ref="M125:N125"/>
    <mergeCell ref="O125:P125"/>
    <mergeCell ref="Q125:R125"/>
    <mergeCell ref="B126:C126"/>
    <mergeCell ref="D126:F126"/>
    <mergeCell ref="G126:H126"/>
    <mergeCell ref="I126:J126"/>
    <mergeCell ref="K126:L126"/>
    <mergeCell ref="M126:N126"/>
    <mergeCell ref="O126:P126"/>
    <mergeCell ref="Q126:R126"/>
    <mergeCell ref="B127:C127"/>
    <mergeCell ref="D127:F127"/>
    <mergeCell ref="G127:H127"/>
    <mergeCell ref="I127:J127"/>
    <mergeCell ref="K127:L127"/>
    <mergeCell ref="M127:N127"/>
    <mergeCell ref="O127:P127"/>
    <mergeCell ref="Q127:R127"/>
    <mergeCell ref="B128:C128"/>
    <mergeCell ref="D128:F128"/>
    <mergeCell ref="G128:H128"/>
    <mergeCell ref="I128:J128"/>
    <mergeCell ref="K128:L128"/>
    <mergeCell ref="M128:N128"/>
    <mergeCell ref="O128:P128"/>
    <mergeCell ref="Q128:R128"/>
    <mergeCell ref="B129:C129"/>
    <mergeCell ref="D129:F129"/>
    <mergeCell ref="G129:H129"/>
    <mergeCell ref="I129:J129"/>
    <mergeCell ref="K129:L129"/>
    <mergeCell ref="M129:N129"/>
    <mergeCell ref="O129:P129"/>
    <mergeCell ref="Q129:R129"/>
    <mergeCell ref="B130:C130"/>
    <mergeCell ref="D130:F130"/>
    <mergeCell ref="G130:H130"/>
    <mergeCell ref="I130:J130"/>
    <mergeCell ref="K130:L130"/>
    <mergeCell ref="M130:N130"/>
    <mergeCell ref="O130:P130"/>
    <mergeCell ref="Q130:R130"/>
    <mergeCell ref="B131:C131"/>
    <mergeCell ref="D131:F131"/>
    <mergeCell ref="G131:H131"/>
    <mergeCell ref="I131:J131"/>
    <mergeCell ref="K131:L131"/>
    <mergeCell ref="M131:N131"/>
    <mergeCell ref="O131:P131"/>
    <mergeCell ref="Q131:R131"/>
    <mergeCell ref="B132:C132"/>
    <mergeCell ref="D132:F132"/>
    <mergeCell ref="G132:H132"/>
    <mergeCell ref="I132:J132"/>
    <mergeCell ref="K132:L132"/>
    <mergeCell ref="M132:N132"/>
    <mergeCell ref="O132:P132"/>
    <mergeCell ref="Q132:R132"/>
    <mergeCell ref="B133:C133"/>
    <mergeCell ref="D133:F133"/>
    <mergeCell ref="G133:H133"/>
    <mergeCell ref="I133:J133"/>
    <mergeCell ref="K133:L133"/>
    <mergeCell ref="M133:N133"/>
    <mergeCell ref="O133:P133"/>
    <mergeCell ref="Q133:R133"/>
    <mergeCell ref="B134:C134"/>
    <mergeCell ref="D134:F134"/>
    <mergeCell ref="G134:H134"/>
    <mergeCell ref="I134:J134"/>
    <mergeCell ref="K134:L134"/>
    <mergeCell ref="M134:N134"/>
    <mergeCell ref="O134:P134"/>
    <mergeCell ref="Q134:R134"/>
    <mergeCell ref="O136:P136"/>
    <mergeCell ref="Q136:R136"/>
    <mergeCell ref="B135:C135"/>
    <mergeCell ref="D135:F135"/>
    <mergeCell ref="G135:H135"/>
    <mergeCell ref="I135:J135"/>
    <mergeCell ref="K135:L135"/>
    <mergeCell ref="M135:N135"/>
    <mergeCell ref="O137:P137"/>
    <mergeCell ref="Q137:R137"/>
    <mergeCell ref="O135:P135"/>
    <mergeCell ref="Q135:R135"/>
    <mergeCell ref="B136:C136"/>
    <mergeCell ref="D136:F136"/>
    <mergeCell ref="G136:H136"/>
    <mergeCell ref="I136:J136"/>
    <mergeCell ref="K136:L136"/>
    <mergeCell ref="M136:N136"/>
    <mergeCell ref="B137:C137"/>
    <mergeCell ref="D137:F137"/>
    <mergeCell ref="G137:H137"/>
    <mergeCell ref="I137:J137"/>
    <mergeCell ref="K137:L137"/>
    <mergeCell ref="M137:N137"/>
    <mergeCell ref="B138:C138"/>
    <mergeCell ref="D138:F138"/>
    <mergeCell ref="G138:H138"/>
    <mergeCell ref="I138:J138"/>
    <mergeCell ref="K138:L138"/>
    <mergeCell ref="M138:N138"/>
    <mergeCell ref="O138:P138"/>
    <mergeCell ref="Q138:R138"/>
    <mergeCell ref="B139:C139"/>
    <mergeCell ref="D139:F139"/>
    <mergeCell ref="G139:H139"/>
    <mergeCell ref="I139:J139"/>
    <mergeCell ref="K139:L139"/>
    <mergeCell ref="M139:N139"/>
    <mergeCell ref="O139:P139"/>
    <mergeCell ref="Q139:R139"/>
    <mergeCell ref="B140:C140"/>
    <mergeCell ref="D140:F140"/>
    <mergeCell ref="G140:H140"/>
    <mergeCell ref="I140:J140"/>
    <mergeCell ref="K140:L140"/>
    <mergeCell ref="M140:N140"/>
    <mergeCell ref="O140:P140"/>
    <mergeCell ref="Q140:R140"/>
    <mergeCell ref="B141:C141"/>
    <mergeCell ref="D141:F141"/>
    <mergeCell ref="G141:H141"/>
    <mergeCell ref="I141:J141"/>
    <mergeCell ref="K141:L141"/>
    <mergeCell ref="M141:N141"/>
    <mergeCell ref="O141:P141"/>
    <mergeCell ref="Q141:R141"/>
    <mergeCell ref="B142:C142"/>
    <mergeCell ref="D142:F142"/>
    <mergeCell ref="G142:H142"/>
    <mergeCell ref="I142:J142"/>
    <mergeCell ref="K142:L142"/>
    <mergeCell ref="M142:N142"/>
    <mergeCell ref="O142:P142"/>
    <mergeCell ref="Q142:R142"/>
    <mergeCell ref="B143:C143"/>
    <mergeCell ref="D143:F143"/>
    <mergeCell ref="G143:H143"/>
    <mergeCell ref="I143:J143"/>
    <mergeCell ref="K143:L143"/>
    <mergeCell ref="M143:N143"/>
    <mergeCell ref="O143:P143"/>
    <mergeCell ref="Q143:R143"/>
    <mergeCell ref="B144:C144"/>
    <mergeCell ref="D144:F144"/>
    <mergeCell ref="G144:H144"/>
    <mergeCell ref="I144:J144"/>
    <mergeCell ref="K144:L144"/>
    <mergeCell ref="M144:N144"/>
    <mergeCell ref="O144:P144"/>
    <mergeCell ref="Q144:R144"/>
    <mergeCell ref="B145:C145"/>
    <mergeCell ref="D145:F145"/>
    <mergeCell ref="G145:H145"/>
    <mergeCell ref="I145:J145"/>
    <mergeCell ref="K145:L145"/>
    <mergeCell ref="M145:N145"/>
    <mergeCell ref="O145:P145"/>
    <mergeCell ref="Q145:R145"/>
    <mergeCell ref="B146:C146"/>
    <mergeCell ref="D146:F146"/>
    <mergeCell ref="G146:H146"/>
    <mergeCell ref="I146:J146"/>
    <mergeCell ref="K146:L146"/>
    <mergeCell ref="M146:N146"/>
    <mergeCell ref="O146:P146"/>
    <mergeCell ref="Q146:R146"/>
    <mergeCell ref="B147:C147"/>
    <mergeCell ref="D147:F147"/>
    <mergeCell ref="G147:H147"/>
    <mergeCell ref="I147:J147"/>
    <mergeCell ref="K147:L147"/>
    <mergeCell ref="M147:N147"/>
    <mergeCell ref="O147:P147"/>
    <mergeCell ref="Q147:R147"/>
    <mergeCell ref="B148:C148"/>
    <mergeCell ref="D148:F148"/>
    <mergeCell ref="G148:H148"/>
    <mergeCell ref="I148:J148"/>
    <mergeCell ref="K148:L148"/>
    <mergeCell ref="M148:N148"/>
    <mergeCell ref="O148:P148"/>
    <mergeCell ref="Q148:R148"/>
    <mergeCell ref="B149:C149"/>
    <mergeCell ref="D149:F149"/>
    <mergeCell ref="G149:H149"/>
    <mergeCell ref="I149:J149"/>
    <mergeCell ref="K149:L149"/>
    <mergeCell ref="M149:N149"/>
    <mergeCell ref="O149:P149"/>
    <mergeCell ref="Q149:R149"/>
    <mergeCell ref="B150:C150"/>
    <mergeCell ref="D150:F150"/>
    <mergeCell ref="G150:H150"/>
    <mergeCell ref="I150:J150"/>
    <mergeCell ref="K150:L150"/>
    <mergeCell ref="M150:N150"/>
    <mergeCell ref="O150:P150"/>
    <mergeCell ref="Q150:R150"/>
    <mergeCell ref="B151:C151"/>
    <mergeCell ref="D151:F151"/>
    <mergeCell ref="G151:H151"/>
    <mergeCell ref="I151:J151"/>
    <mergeCell ref="K151:L151"/>
    <mergeCell ref="M151:N151"/>
    <mergeCell ref="O151:P151"/>
    <mergeCell ref="Q151:R151"/>
    <mergeCell ref="O153:P153"/>
    <mergeCell ref="Q153:R153"/>
    <mergeCell ref="B152:C152"/>
    <mergeCell ref="D152:F152"/>
    <mergeCell ref="G152:H152"/>
    <mergeCell ref="I152:J152"/>
    <mergeCell ref="K152:L152"/>
    <mergeCell ref="M152:N152"/>
    <mergeCell ref="O154:P154"/>
    <mergeCell ref="Q154:R154"/>
    <mergeCell ref="O152:P152"/>
    <mergeCell ref="Q152:R152"/>
    <mergeCell ref="B153:C153"/>
    <mergeCell ref="D153:F153"/>
    <mergeCell ref="G153:H153"/>
    <mergeCell ref="I153:J153"/>
    <mergeCell ref="K153:L153"/>
    <mergeCell ref="M153:N153"/>
    <mergeCell ref="B154:C154"/>
    <mergeCell ref="D154:F154"/>
    <mergeCell ref="G154:H154"/>
    <mergeCell ref="I154:J154"/>
    <mergeCell ref="K154:L154"/>
    <mergeCell ref="M154:N154"/>
    <mergeCell ref="B155:C155"/>
    <mergeCell ref="D155:F155"/>
    <mergeCell ref="G155:H155"/>
    <mergeCell ref="I155:J155"/>
    <mergeCell ref="K155:L155"/>
    <mergeCell ref="M155:N155"/>
    <mergeCell ref="O155:P155"/>
    <mergeCell ref="Q155:R155"/>
    <mergeCell ref="B156:C156"/>
    <mergeCell ref="D156:F156"/>
    <mergeCell ref="G156:H156"/>
    <mergeCell ref="I156:J156"/>
    <mergeCell ref="K156:L156"/>
    <mergeCell ref="M156:N156"/>
    <mergeCell ref="O156:P156"/>
    <mergeCell ref="Q156:R156"/>
    <mergeCell ref="B157:C157"/>
    <mergeCell ref="D157:F157"/>
    <mergeCell ref="G157:H157"/>
    <mergeCell ref="I157:J157"/>
    <mergeCell ref="K157:L157"/>
    <mergeCell ref="M157:N157"/>
    <mergeCell ref="Q157:R157"/>
    <mergeCell ref="I159:J159"/>
    <mergeCell ref="K159:L159"/>
    <mergeCell ref="M159:N159"/>
    <mergeCell ref="O159:P159"/>
    <mergeCell ref="Q159:R159"/>
    <mergeCell ref="G159:H159"/>
    <mergeCell ref="A159:F159"/>
    <mergeCell ref="B21:F21"/>
    <mergeCell ref="O21:P21"/>
    <mergeCell ref="M21:N21"/>
    <mergeCell ref="K21:L21"/>
    <mergeCell ref="D29:O30"/>
    <mergeCell ref="O157:P157"/>
    <mergeCell ref="B158:C158"/>
    <mergeCell ref="D158:F158"/>
    <mergeCell ref="G158:H158"/>
    <mergeCell ref="I158:J158"/>
    <mergeCell ref="K158:L158"/>
    <mergeCell ref="M158:N158"/>
    <mergeCell ref="O158:P158"/>
    <mergeCell ref="Q158:R158"/>
  </mergeCells>
  <pageMargins left="0.78740157480314965" right="0" top="0.55118110236220474" bottom="0.51181102362204722" header="0" footer="0"/>
  <pageSetup paperSize="9" scale="94" fitToWidth="0" fitToHeight="0" orientation="landscape" r:id="rId1"/>
  <headerFooter alignWithMargins="0">
    <oddFooter>&amp;R&amp;P de &amp;N</oddFooter>
  </headerFooter>
  <rowBreaks count="9" manualBreakCount="9">
    <brk id="40" max="18" man="1"/>
    <brk id="72" max="18" man="1"/>
    <brk id="103" max="18" man="1"/>
    <brk id="134" max="18" man="1"/>
    <brk id="199" max="16383" man="1"/>
    <brk id="251" max="16383" man="1"/>
    <brk id="303" max="16383" man="1"/>
    <brk id="355" max="16383" man="1"/>
    <brk id="437" max="25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Jalil García del Castillo</cp:lastModifiedBy>
  <cp:lastPrinted>2021-03-03T17:00:09Z</cp:lastPrinted>
  <dcterms:created xsi:type="dcterms:W3CDTF">2021-01-08T22:27:40Z</dcterms:created>
  <dcterms:modified xsi:type="dcterms:W3CDTF">2021-07-29T20:15:57Z</dcterms:modified>
</cp:coreProperties>
</file>