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Documentos\2021\INFORMACION PARA EL ALCALDE\2018\"/>
    </mc:Choice>
  </mc:AlternateContent>
  <bookViews>
    <workbookView xWindow="0" yWindow="0" windowWidth="20490" windowHeight="7050" activeTab="1"/>
  </bookViews>
  <sheets>
    <sheet name="INGRESOS" sheetId="1" r:id="rId1"/>
    <sheet name="GASTO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 localSheetId="1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___________rev2">[1]b5!$B$2:$F$14</definedName>
    <definedName name="___________rev4">[2]b5!$B$2:$F$14</definedName>
    <definedName name="___________rev6">[3]b5!$B$2:$F$14</definedName>
    <definedName name="___________rev9">[4]b5!$B$2:$F$14</definedName>
    <definedName name="__________rev2">[1]b5!$B$2:$F$14</definedName>
    <definedName name="__________rev4">[5]b5!$B$2:$F$14</definedName>
    <definedName name="__________rev6">[6]b5!$B$2:$F$14</definedName>
    <definedName name="__________rev9">[7]b5!$B$2:$F$14</definedName>
    <definedName name="_________rev2">[1]b5!$B$2:$F$14</definedName>
    <definedName name="_________rev4">[5]b5!$B$2:$F$14</definedName>
    <definedName name="_________rev6">[6]b5!$B$2:$F$14</definedName>
    <definedName name="_________rev9">[7]b5!$B$2:$F$14</definedName>
    <definedName name="________rev2">[1]b5!$B$2:$F$14</definedName>
    <definedName name="________rev4">[5]b5!$B$2:$F$14</definedName>
    <definedName name="________rev6">[6]b5!$B$2:$F$14</definedName>
    <definedName name="________rev9">[7]b5!$B$2:$F$14</definedName>
    <definedName name="_______rev2">[1]b5!$B$2:$F$14</definedName>
    <definedName name="_______rev4">[5]b5!$B$2:$F$14</definedName>
    <definedName name="_______rev6">[6]b5!$B$2:$F$14</definedName>
    <definedName name="_______rev9">[7]b5!$B$2:$F$14</definedName>
    <definedName name="______rev2">[1]b5!$B$2:$F$14</definedName>
    <definedName name="______rev4">[5]b5!$B$2:$F$14</definedName>
    <definedName name="______rev6">[6]b5!$B$2:$F$14</definedName>
    <definedName name="______rev9">[7]b5!$B$2:$F$14</definedName>
    <definedName name="_____rev2">[1]b5!$B$2:$F$14</definedName>
    <definedName name="_____rev4">[5]b5!$B$2:$F$14</definedName>
    <definedName name="_____rev6">[6]b5!$B$2:$F$14</definedName>
    <definedName name="_____rev9">[7]b5!$B$2:$F$14</definedName>
    <definedName name="____rev2">[1]b5!$B$2:$F$14</definedName>
    <definedName name="____rev4">[5]b5!$B$2:$F$14</definedName>
    <definedName name="____rev6">[6]b5!$B$2:$F$14</definedName>
    <definedName name="____rev9">[7]b5!$B$2:$F$14</definedName>
    <definedName name="___rev2">[1]b5!$B$2:$F$14</definedName>
    <definedName name="___rev4">[5]b5!$B$2:$F$14</definedName>
    <definedName name="___rev6">[6]b5!$B$2:$F$14</definedName>
    <definedName name="___rev9">[7]b5!$B$2:$F$14</definedName>
    <definedName name="__rev2">[1]b5!$B$2:$F$14</definedName>
    <definedName name="__rev4">[2]b5!$B$2:$F$14</definedName>
    <definedName name="__rev6">[3]b5!$B$2:$F$14</definedName>
    <definedName name="__rev9">[4]b5!$B$2:$F$14</definedName>
    <definedName name="_Key1" hidden="1">[8]Nómina!$B$1101:$B$1119</definedName>
    <definedName name="_Order1" hidden="1">255</definedName>
    <definedName name="_rev2">[1]b5!$B$2:$F$14</definedName>
    <definedName name="_rev4">[5]b5!$B$2:$F$14</definedName>
    <definedName name="_rev6">[6]b5!$B$2:$F$14</definedName>
    <definedName name="_rev9">[7]b5!$B$2:$F$14</definedName>
    <definedName name="_Sort" hidden="1">[8]Nómina!$B$1101:$B$1119</definedName>
    <definedName name="A_IMPRESIÓN_IM" localSheetId="1">#REF!</definedName>
    <definedName name="A_IMPRESIÓN_IM" localSheetId="0">#REF!</definedName>
    <definedName name="A_IMPRESIÓN_IM">#REF!</definedName>
    <definedName name="Base_datos_IM">[8]Nómina!$A$1</definedName>
    <definedName name="D" localSheetId="1">#REF!</definedName>
    <definedName name="D" localSheetId="0">#REF!</definedName>
    <definedName name="D">#REF!</definedName>
    <definedName name="da" localSheetId="1">#REF!</definedName>
    <definedName name="da" localSheetId="0">#REF!</definedName>
    <definedName name="da">#REF!</definedName>
    <definedName name="Database" localSheetId="1">#REF!</definedName>
    <definedName name="Database" localSheetId="0">#REF!</definedName>
    <definedName name="Database">#REF!</definedName>
    <definedName name="DFASDFASD" localSheetId="1">#REF!</definedName>
    <definedName name="DFASDFASD" localSheetId="0">#REF!</definedName>
    <definedName name="DFASDFASD">#REF!</definedName>
    <definedName name="DFASDFASDFAS" localSheetId="1">#REF!</definedName>
    <definedName name="DFASDFASDFAS" localSheetId="0">#REF!</definedName>
    <definedName name="DFASDFASDFAS">#REF!</definedName>
    <definedName name="DFASDFASDFASD" localSheetId="1">#REF!</definedName>
    <definedName name="DFASDFASDFASD" localSheetId="0">#REF!</definedName>
    <definedName name="DFASDFASDFASD">#REF!</definedName>
    <definedName name="DISPO" localSheetId="1">#REF!</definedName>
    <definedName name="DISPO" localSheetId="0">#REF!</definedName>
    <definedName name="DISPO">#REF!</definedName>
    <definedName name="ed" localSheetId="1">#REF!</definedName>
    <definedName name="ed" localSheetId="0">#REF!</definedName>
    <definedName name="ed">#REF!</definedName>
    <definedName name="EMPAQUES" localSheetId="1">#REF!</definedName>
    <definedName name="EMPAQUES" localSheetId="0">#REF!</definedName>
    <definedName name="EMPAQUES">#REF!</definedName>
    <definedName name="Excel_BuiltIn__FilterDatabase_1" localSheetId="1">#REF!</definedName>
    <definedName name="Excel_BuiltIn__FilterDatabase_1" localSheetId="0">#REF!</definedName>
    <definedName name="Excel_BuiltIn__FilterDatabase_1">#REF!</definedName>
    <definedName name="Excel_BuiltIn_Print_Area">[9]b5!$B$2:$F$14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FASDFASDFASDF" localSheetId="1">#REF!</definedName>
    <definedName name="FASDFASDFASDF" localSheetId="0">#REF!</definedName>
    <definedName name="FASDFASDFASDF">#REF!</definedName>
    <definedName name="fgf" localSheetId="1">#REF!</definedName>
    <definedName name="fgf" localSheetId="0">#REF!</definedName>
    <definedName name="fgf">#REF!</definedName>
    <definedName name="FGSDFGSDFGSDF" localSheetId="1">#REF!</definedName>
    <definedName name="FGSDFGSDFGSDF" localSheetId="0">#REF!</definedName>
    <definedName name="FGSDFGSDFGSDF">#REF!</definedName>
    <definedName name="FINAL" localSheetId="1">#REF!</definedName>
    <definedName name="FINAL" localSheetId="0">#REF!</definedName>
    <definedName name="FINAL">#REF!</definedName>
    <definedName name="HOLA" localSheetId="1">#REF!</definedName>
    <definedName name="HOLA" localSheetId="0">#REF!</definedName>
    <definedName name="HOLA">#REF!</definedName>
    <definedName name="JALIL" localSheetId="1">#REF!</definedName>
    <definedName name="JALIL" localSheetId="0">#REF!</definedName>
    <definedName name="JALIL">#REF!</definedName>
    <definedName name="P" localSheetId="1">#REF!</definedName>
    <definedName name="P" localSheetId="0">#REF!</definedName>
    <definedName name="P">#REF!</definedName>
    <definedName name="POA" localSheetId="1">#REF!</definedName>
    <definedName name="POA" localSheetId="0">#REF!</definedName>
    <definedName name="POA">#REF!</definedName>
    <definedName name="Print_Area">[9]b5!$B$2:$F$14</definedName>
    <definedName name="PROFORMA" localSheetId="1">#REF!</definedName>
    <definedName name="PROFORMA" localSheetId="0">#REF!</definedName>
    <definedName name="PROFORMA">#REF!</definedName>
    <definedName name="Referencias" localSheetId="1">#REF!</definedName>
    <definedName name="Referencias" localSheetId="0">#REF!</definedName>
    <definedName name="Referencias">#REF!</definedName>
    <definedName name="rev2.1">[1]b5!$B$2:$F$14</definedName>
    <definedName name="rev6.1">[6]b5!$B$2:$F$14</definedName>
    <definedName name="rev9.1">[7]b5!$B$2:$F$14</definedName>
    <definedName name="safkljasñl" localSheetId="1">#REF!</definedName>
    <definedName name="safkljasñl" localSheetId="0">#REF!</definedName>
    <definedName name="safkljasñl">#REF!</definedName>
    <definedName name="TOT_ALU">[10]Supuestos!$B$19</definedName>
    <definedName name="Total_ocurridos" localSheetId="1">#REF!</definedName>
    <definedName name="Total_ocurridos" localSheetId="0">#REF!</definedName>
    <definedName name="Total_ocurridos">#REF!</definedName>
    <definedName name="Total_ocurridos_valor" localSheetId="1">#REF!</definedName>
    <definedName name="Total_ocurridos_valor" localSheetId="0">#REF!</definedName>
    <definedName name="Total_ocurridos_val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</calcChain>
</file>

<file path=xl/sharedStrings.xml><?xml version="1.0" encoding="utf-8"?>
<sst xmlns="http://schemas.openxmlformats.org/spreadsheetml/2006/main" count="136" uniqueCount="133">
  <si>
    <t>EPMTPQ</t>
  </si>
  <si>
    <t>PROFORMA PRESUPUESTARIA 2018</t>
  </si>
  <si>
    <t>INGRESOS</t>
  </si>
  <si>
    <t>GRUPO DE INGRESO</t>
  </si>
  <si>
    <t>PARTIDA PRESUPUESTARIA</t>
  </si>
  <si>
    <t xml:space="preserve"> PROFORMA 2018</t>
  </si>
  <si>
    <t>% PART</t>
  </si>
  <si>
    <t>13 TASAS Y CONTRIBUCIONES</t>
  </si>
  <si>
    <t>1.3.01.03 Ocupación de Lugares Públicos</t>
  </si>
  <si>
    <t>14 VENTA DE BIENES Y SERVICIOS</t>
  </si>
  <si>
    <t>1.4.03.07 Transporte Nacional De Pasajeros Y Carga</t>
  </si>
  <si>
    <t>17 RENTAS DE INVERSIONES Y MULTAS</t>
  </si>
  <si>
    <t>1.7.02.02 Edificios, Locales y Residencias</t>
  </si>
  <si>
    <t>1.7.04.04 Incumplimientos De Contratos</t>
  </si>
  <si>
    <t>19 OTROS INGRESOS</t>
  </si>
  <si>
    <t>1.9.02.01 Indemnizacion Por Siniestros</t>
  </si>
  <si>
    <t>1.9.04.99 Otros No Especificados</t>
  </si>
  <si>
    <t>28 TRANSFERENCIAS Y DONACIONES DE CAPITAL E INVERSIÓN</t>
  </si>
  <si>
    <t>2.8.01.04 De Entidades del Gobierno Seccional</t>
  </si>
  <si>
    <t xml:space="preserve">38 CUENTAS 
PENDIENTES POR COBRAR
</t>
  </si>
  <si>
    <t>3.8.01.05 Anticipos Por Devengar De Ejercicios Anteriores – Compra De Bienes Y/O Servicios</t>
  </si>
  <si>
    <t>Total general</t>
  </si>
  <si>
    <t>GRUPO DE GASTO</t>
  </si>
  <si>
    <t>ITEM PRESUPUESTARIO</t>
  </si>
  <si>
    <t>VALOR USD</t>
  </si>
  <si>
    <t>% PARTICIPACIÓN</t>
  </si>
  <si>
    <t xml:space="preserve">51 GASTOS EN PERSONAL </t>
  </si>
  <si>
    <t>510105 REMUNERACIONES UNIFICADAS</t>
  </si>
  <si>
    <t>510109 REMUNERACIÓN MENSUAL UNIFICADA PARA PASANTES</t>
  </si>
  <si>
    <t>510203 DECIMOTERCER SUELDO</t>
  </si>
  <si>
    <t>510204 DECIMOCUARTO SUELDO</t>
  </si>
  <si>
    <t>510304 COMPENSACION POR TRANSPORTE</t>
  </si>
  <si>
    <t>510509 HORAS EXTRAORDINARIAS Y SUPLEMENTARI</t>
  </si>
  <si>
    <t>510512 SUBROGACION</t>
  </si>
  <si>
    <t>510513 ENCARGO</t>
  </si>
  <si>
    <t>510601 APORTE PATRONAL</t>
  </si>
  <si>
    <t>510602 FONDO DE RESERVA</t>
  </si>
  <si>
    <t>510707 COMPENSACION VACACIONES NO GOZADAS</t>
  </si>
  <si>
    <t>53 BIENES Y SERVICIOS DE CONSUMO</t>
  </si>
  <si>
    <t>530101 AGUA POTABLE</t>
  </si>
  <si>
    <t>530105 TELECOMUNICACIONES</t>
  </si>
  <si>
    <t>530201 TRANSPORTE DE PERSONAL</t>
  </si>
  <si>
    <t>530202 FLETES Y MANIOBRAS</t>
  </si>
  <si>
    <t>530204 EDICIÓN, IMPRESIÓN, REPRODUCCIÓN, PUBLICACIONES, SUSCRIPCIONES, FOTOCOPIADO, TRADUCCIÓN, EMPASTADO,
ENMARCACIÓN, SERIGRAFÍA, FOTOGRAFÍA, CARNETIZACIÓN, FILMACIÓN E IMÁGENES SATELITALES.</t>
  </si>
  <si>
    <t>530207 DIFUSIÓN, INFORMACIÓN Y PUBLICIDAD</t>
  </si>
  <si>
    <t>530209 SERVICIO DE ASEO</t>
  </si>
  <si>
    <t>530210 SERVICIO DE GUARDERIA</t>
  </si>
  <si>
    <t>EL PERSONAL ADMINISTRATIVO SE DIVIDE EN GERENCIA ADMINISTRATIVA FINANCIERA, COORDINACION DE COMUNICACIÓN</t>
  </si>
  <si>
    <t>530226 SERVICIOS MEDICOS, COMPLEMENTARIOS,</t>
  </si>
  <si>
    <t>530239 MEMBRESIAS</t>
  </si>
  <si>
    <t>EL PERSONAL OPERATIVO SE DIVIDE EN GERENCIA TECNICA Y GERENCIA DE OPERACIONES.</t>
  </si>
  <si>
    <t>530241 SERVICIO DE MONITOREO DE LA INFORMACIÓN EN TELEVISIÓN, RADIO, PRENSA, MEDIOS ON-LINE Y OTROS</t>
  </si>
  <si>
    <t xml:space="preserve">530242 SERVICIOS DE ALMACENAMIENTO, CONTROL, CUSTODIA Y DISPENSACIÓN DE MEDICAMENTOS, MATERIALES E INSUMOS MÉDICOS; Y, OTROS </t>
  </si>
  <si>
    <t>530301 PASAJES AL INTERIOR</t>
  </si>
  <si>
    <t>530302 PASAJES AL EXTERIOR</t>
  </si>
  <si>
    <t>530404 MANTENIMIENTO Y REPARACIÓN DE EQUIPOS Y SISTEMAS INFORMÁTICOS</t>
  </si>
  <si>
    <t>530422 VEHÍCULOS TERRESTRES (MANTENIMIENTO Y REPARACIÓN)</t>
  </si>
  <si>
    <t>530602 SERVICIOS DE AUDITORIA</t>
  </si>
  <si>
    <t>530606 HONORARIOS POR CONTRATOS CIVILES DE SERVICIOS</t>
  </si>
  <si>
    <t>530612 CAPACITACIÓN A SERVIDORES PÚBLICOS</t>
  </si>
  <si>
    <t>530702 ARRENDAMIENTO Y LICENCIA DE USO DE PAQUETES INFORMATICOS</t>
  </si>
  <si>
    <t>530702 ARRENDAMIENTO Y LICENCIA DE USO DE PAQUETES INFORMÁTICOS</t>
  </si>
  <si>
    <t>530704 MANTENIMIENTO Y REPARACIÓN DE EQUIPOS Y SISTEMAS INFORMÁTICOS</t>
  </si>
  <si>
    <t>530801 ALIMENTOS Y BEBIDAS</t>
  </si>
  <si>
    <t>530802 VESTUARIO LENCERÍA Y PRENDAS DE PROTECCIÓN</t>
  </si>
  <si>
    <t>530804 MATERIALES DE OFICINA</t>
  </si>
  <si>
    <t>530805 MATERIALES DE ASEO</t>
  </si>
  <si>
    <t>530807 COMBUSTIBLES Y LUBRICANTES</t>
  </si>
  <si>
    <t>530809 MEDICINAS Y PRODUCTOS FARMACEUTICOS</t>
  </si>
  <si>
    <t xml:space="preserve">530811 INSUMOS, MATERIALES Y SUMINISTROS PARA LA CONSTRUCCIÓN, ELECTRICIDAD, PLOMERÍA, CARPINTERÍA, SEÑALIZACIÓN VIAL, NAVEGACIÓN Y CONTRA INCENDIOS </t>
  </si>
  <si>
    <t>530812 MATERIALES DIDACTICOS</t>
  </si>
  <si>
    <t>530826 DISPOSITIVOS MÉDICOS DE USO GENERAL</t>
  </si>
  <si>
    <t>530841 REPUESTOS Y ACCESORIOS PARA VEHÍCULOS TERRESTRES</t>
  </si>
  <si>
    <t xml:space="preserve">530844 REPUESTOS Y ACCESORIOS PARA MAQUINARIAS, PLANTAS ELÉCTRICAS, EQUIPOS Y OTROS </t>
  </si>
  <si>
    <t>531404 MAQUINARIAS Y EQUIPOS</t>
  </si>
  <si>
    <t>531406 HERRAMIENTAS</t>
  </si>
  <si>
    <t>57 OTROS GASTOS CORRIENTES</t>
  </si>
  <si>
    <t>570102 TASAS GENERALES, IMPUESTOS, CONTRIBUCIONES, PERMISOS, LICENCIAS Y PATENTES</t>
  </si>
  <si>
    <t>570201 SEGUROS</t>
  </si>
  <si>
    <t>570203 COMISIONES BANCARIAS</t>
  </si>
  <si>
    <t>570206 COSTAS JUDICIALES</t>
  </si>
  <si>
    <t>58 TRANSFERCNIAS CORRIENTES AL SECTOR PÚBLICA</t>
  </si>
  <si>
    <t>580101 TRANSFERENCIAS AL GOBIERNO CENTRAL</t>
  </si>
  <si>
    <t>71 GASTOS EN PERSONAL PARA INVERSIÓN</t>
  </si>
  <si>
    <t>710106 SALARIOS UNIFICADOS</t>
  </si>
  <si>
    <t>710203 DECIMOTERCER SUELDO</t>
  </si>
  <si>
    <t>710204 DECIMOCUARTO SUELDO</t>
  </si>
  <si>
    <t>710304 COMPENSACION POR TRANSPORTE</t>
  </si>
  <si>
    <t>710306 ALIMENTACION EMPLEADOS REFRIGERIOS</t>
  </si>
  <si>
    <t>710401 POR CARGAS FAMILIARES</t>
  </si>
  <si>
    <t>710408 SUBSIDIO DE ANTIGUEDAD</t>
  </si>
  <si>
    <t>710509 HORAS EXTRAORDINARIAS Y SUPLEMENTARI</t>
  </si>
  <si>
    <t>710512 SUBROGACION</t>
  </si>
  <si>
    <t>710513 ENCARGO</t>
  </si>
  <si>
    <t>710601 APORTE PATRONAL</t>
  </si>
  <si>
    <t>710602 FONDO DE RESERVA</t>
  </si>
  <si>
    <t>710704 COMPENSACIÓN POR DESAHUCIO</t>
  </si>
  <si>
    <t>710707 COMPENSACION VACACIONES NO GOZADAS</t>
  </si>
  <si>
    <t>710709 POR RENUNCIA VOLUNTARIA</t>
  </si>
  <si>
    <t>73 BIENES Y SERVICIOS PARA INVERSIÓN</t>
  </si>
  <si>
    <t>730104 ENERGIA ELECTRICA</t>
  </si>
  <si>
    <t>730105 TELECOMUNICACIONES</t>
  </si>
  <si>
    <t>730202 FLETES Y MANIOBRAS</t>
  </si>
  <si>
    <t>730203 ALMACENAMIENTO, EMBALAJE, ENVASE Y RECARGA DE EXTINTORES</t>
  </si>
  <si>
    <t>730204 EDICIÓN, IMPRESIÓN, REPRODUCCIÓN, PUBLICACIONES, SUSCRIPCIONES, FOTOCOPIADO, TRADUCCIÓN, EMPASTADO,
ENMARCACIÓN, SERIGRAFÍA, FOTOGRAFÍA, CARNETIZACIÓN, FILMACIÓN E IMÁGENES SATELITALES.</t>
  </si>
  <si>
    <t>730208 SERVICIO DE VIGILANCIA</t>
  </si>
  <si>
    <t>730209 SERVICIO DE ASEO</t>
  </si>
  <si>
    <t xml:space="preserve">730217 SERVICIOS DE DIFUSIÓN E INFORMACIÓN </t>
  </si>
  <si>
    <t>730404 MAQUINARIAS Y EQUIPOS (INSTALACIÓN MANTENIMIENTO Y REPACIÓN)</t>
  </si>
  <si>
    <t>730406 HERRAMIENTAS (MANTENIMIENTO Y REPARACIÓN)</t>
  </si>
  <si>
    <t>730420 INSTALACIÓN, MANTENIMIENTO Y REPARACIÓN DE EDIFICIOS, LOCALES Y RESIDENCIAS DE PROPIEDAD DE LAS ENTIDADES PÚBLICAS</t>
  </si>
  <si>
    <t>730422 VEHÍCULOS TERRESTRES (MANTENIMIENTO Y REPARACIÓN)</t>
  </si>
  <si>
    <t>730504 MAQUINARIAS Y EQUIPOS (ARRENDAMIENTO)</t>
  </si>
  <si>
    <t>730517 VEHICULOS TERRESTRES (ARRENDAMIENTO)</t>
  </si>
  <si>
    <t>730704 MANTENIMIENTO Y REPARACION DE EQUIPOS Y SISTEMAS INFORMATICOS</t>
  </si>
  <si>
    <t>730704 MANTENIMIENTO Y REPARACIÓN DE EQUIPOS Y SISTEMAS INFORMÁTICOS</t>
  </si>
  <si>
    <t>730804 MATERIALES DE OFICINA</t>
  </si>
  <si>
    <t>730805 MATERIALES DE ASEO</t>
  </si>
  <si>
    <t>730806 Herramientas y Equipos Menores</t>
  </si>
  <si>
    <t xml:space="preserve">730811 INSUMOS, MATERIALES Y SUMINISTROS PARA LA CONSTRUCCIÓN, ELECTRICIDAD, PLOMERÍA, CARPINTERÍA, SEÑALIZACIÓN VIAL, NAVEGACIÓN Y CONTRA INCENDIOS </t>
  </si>
  <si>
    <t>730837 COMBUSTIBLES, LUBRICANTES Y ADITIVOS EN GENERAL PARA VEHÍCULOS TERRESTRES</t>
  </si>
  <si>
    <t>730841 REPUESTOS Y ACCESORIOS PARA VEHÍCULOS TERRESTRES</t>
  </si>
  <si>
    <t>730844 REPUESTOS Y ACCESORIOS PARA MAQUINARIAS, PLANTAS ELÉCTRICAS, EQUIPOS Y OTROS</t>
  </si>
  <si>
    <t>731406 HERRAMIENTAS</t>
  </si>
  <si>
    <t>731406 HERRAMIENTAS( NO DEPRECIABLES)</t>
  </si>
  <si>
    <t>84 BIENES DE LARGA DURACIÓN</t>
  </si>
  <si>
    <t>840105 VEHÍCULOS</t>
  </si>
  <si>
    <t>840106 HERRAMIENTA</t>
  </si>
  <si>
    <t>840106 HERRAMIENTAS (LARGA DURACIÓN)</t>
  </si>
  <si>
    <t>840107 EQUIPOS SISTEMAS Y PAQUETES INFORMÁTICOS</t>
  </si>
  <si>
    <t>840104 MAQUINARIAS Y EQUIPOS ( DE LARGA DURACIÓN)</t>
  </si>
  <si>
    <t>GASTOS</t>
  </si>
  <si>
    <t>PRESUPUESTO APROBADO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</si>
</sst>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4" fontId="6" fillId="2" borderId="2" xfId="0" applyNumberFormat="1" applyFont="1" applyFill="1" applyBorder="1" applyAlignment="1">
      <alignment vertical="center"/>
    </xf>
    <xf numFmtId="10" fontId="6" fillId="2" borderId="2" xfId="0" applyNumberFormat="1" applyFont="1" applyFill="1" applyBorder="1" applyAlignment="1">
      <alignment horizontal="center" vertical="center"/>
    </xf>
    <xf numFmtId="43" fontId="0" fillId="0" borderId="0" xfId="1" applyFont="1"/>
    <xf numFmtId="0" fontId="2" fillId="3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4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horizontal="center" vertical="center"/>
    </xf>
    <xf numFmtId="0" fontId="0" fillId="0" borderId="0" xfId="0" applyFont="1"/>
    <xf numFmtId="0" fontId="3" fillId="0" borderId="4" xfId="0" applyFont="1" applyBorder="1"/>
    <xf numFmtId="4" fontId="0" fillId="0" borderId="0" xfId="0" applyNumberFormat="1" applyFont="1" applyAlignment="1">
      <alignment vertical="center"/>
    </xf>
    <xf numFmtId="10" fontId="0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tion04\franklin\QAPE\Proyectos\CON_PE_d5_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4\2013\Documents%20and%20Settings\cramos67\Configuraci&#243;n%20local\Archivos%20temporales%20de%20Internet\Content.Outlook\SEC6HS2E\ATROLEBUS\GERENCIAS\GAF\04B-DEMOSTRACION%20Flujo%20de%20Caja%20Operacional%20Anual%20-%20Particular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QAPE\Proyectos\CON_PE_d5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MACIA~1.016\CONFIG~1\Temp\notesFFF692\CON_PE_d5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67archivo\bsc\DOCUME~1\ASALAZ~1\CONFIG~1\Temp\notesE1EF34\CON_PE_d5_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QAPE\Proyectos\CON_PE_d5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MACIA~1.016\CONFIG~1\Temp\notesFFF692\CON_PE_d5_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SALAZ~1\CONFIG~1\Temp\notesE1EF34\CON_PE_d5_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8.03\bsc\DOCUME~1\MMORA6~1.016\CONFIG~1\Temp\Directorio%20temporal%201%20para%20Matriz%20de%20Costos%20UOST%202000.zip\COSTO$$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_PE_d5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  <sheetName val="CON_PE_d5_04"/>
      <sheetName val="BDD (2)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Ingresos Colegiatura"/>
      <sheetName val="Ingresos Matricula"/>
      <sheetName val="Ingresos Totales"/>
      <sheetName val="Flujo de Caja"/>
      <sheetName val="Calculos (No Usar)"/>
    </sheetNames>
    <sheetDataSet>
      <sheetData sheetId="0">
        <row r="19">
          <cell r="B19">
            <v>987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"/>
      <sheetName val="Insumos"/>
      <sheetName val="Vehículos"/>
      <sheetName val="Arriendos"/>
      <sheetName val="Depreciación"/>
      <sheetName val="Serv. Púb"/>
      <sheetName val="Gtos Grales"/>
      <sheetName val="Rptos-Mant."/>
      <sheetName val="Seguros"/>
      <sheetName val="COSTOS"/>
      <sheetName val="Parámetros"/>
      <sheetName val="Inversiones"/>
      <sheetName val="Activo Fijo"/>
      <sheetName val="NómiSep"/>
      <sheetName val="Nómina"/>
      <sheetName val="Proyección"/>
      <sheetName val="Matriz"/>
      <sheetName val="BD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N</v>
          </cell>
        </row>
        <row r="1101">
          <cell r="B1101" t="str">
            <v>ARMAS DE LA BASTIDA LUIS NAPOLEON</v>
          </cell>
        </row>
        <row r="1102">
          <cell r="B1102" t="str">
            <v>CAIZA REINOSO CLELIO ALFREDO</v>
          </cell>
        </row>
        <row r="1103">
          <cell r="B1103" t="str">
            <v>CARRION VACA GLADYS GIOVANNA</v>
          </cell>
        </row>
        <row r="1104">
          <cell r="B1104" t="str">
            <v>ORTIZ HERDOIZA LUIS ANTONIO</v>
          </cell>
        </row>
        <row r="1105">
          <cell r="B1105" t="str">
            <v>CHAVEZ ESCOBAR SEGUNDO DARIO</v>
          </cell>
        </row>
        <row r="1106">
          <cell r="B1106" t="str">
            <v>DOICELA QUEVEDO MARTHA YOLANDA</v>
          </cell>
        </row>
        <row r="1107">
          <cell r="B1107" t="str">
            <v>MENDOZA BECERRA CARLOS ELIESER</v>
          </cell>
        </row>
        <row r="1108">
          <cell r="B1108" t="str">
            <v>MONAR PINOS EDUARDO HERMOGENES</v>
          </cell>
        </row>
        <row r="1109">
          <cell r="B1109" t="str">
            <v>PAREDES SANDOVAL SILVIA ELIZABETH</v>
          </cell>
        </row>
        <row r="1110">
          <cell r="B1110" t="str">
            <v>SILVA TORRES OLGA</v>
          </cell>
        </row>
        <row r="1111">
          <cell r="B1111" t="str">
            <v>GALARZA GOMEZ LUCIANO HUMBERTO</v>
          </cell>
        </row>
        <row r="1112">
          <cell r="B1112" t="str">
            <v>MORA LAINE LUIS OSWALDO</v>
          </cell>
        </row>
        <row r="1113">
          <cell r="B1113" t="str">
            <v>ALTAMIRANO BENAVIDEZ JAIME PATRICIO</v>
          </cell>
        </row>
        <row r="1114">
          <cell r="B1114" t="str">
            <v>LATORRE AIZAGA FRANKLIN LENIN</v>
          </cell>
        </row>
        <row r="1115">
          <cell r="B1115" t="str">
            <v>PAZMIÑO CHANGO ADRIANA DEL PILAR</v>
          </cell>
        </row>
        <row r="1116">
          <cell r="B1116" t="str">
            <v>CORDERO CORONEL PABLO MARCELO</v>
          </cell>
        </row>
        <row r="1117">
          <cell r="B1117" t="str">
            <v>CALERO LUIS FERNANDO</v>
          </cell>
        </row>
        <row r="1118">
          <cell r="B1118" t="str">
            <v>RODRIGUEZ CHANCUSIG YASMINA DE  LOURDES</v>
          </cell>
        </row>
        <row r="1119">
          <cell r="B1119" t="str">
            <v xml:space="preserve">VERGARA CASTELLANOS RODRIGO PATRICIO 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"/>
      <sheetName val="d5"/>
      <sheetName val="id5"/>
      <sheetName val="m51"/>
      <sheetName val="im51"/>
      <sheetName val="m52"/>
      <sheetName val="im52"/>
      <sheetName val="m53"/>
      <sheetName val="im53"/>
    </sheetNames>
    <sheetDataSet>
      <sheetData sheetId="0">
        <row r="2">
          <cell r="C2" t="str">
            <v>Directriz 5: Optimizar los procesos Logísticos
Roberto Moreno</v>
          </cell>
          <cell r="F2">
            <v>0.88740841903194856</v>
          </cell>
        </row>
        <row r="5">
          <cell r="C5" t="str">
            <v>Medio 5.1.</v>
          </cell>
          <cell r="D5" t="str">
            <v>Medio 5.2.</v>
          </cell>
          <cell r="E5" t="str">
            <v>Medio 5.3.</v>
          </cell>
        </row>
        <row r="6">
          <cell r="C6">
            <v>0.95911665414743752</v>
          </cell>
          <cell r="D6">
            <v>0.95852817281728164</v>
          </cell>
          <cell r="E6">
            <v>0.84805194805194806</v>
          </cell>
        </row>
        <row r="7">
          <cell r="C7" t="str">
            <v>Establecer un sistema de administración de inventario que permita responder a la demanda del mercado</v>
          </cell>
          <cell r="D7" t="str">
            <v>Liderar alianzas estratégicas para compras a mayor escala</v>
          </cell>
          <cell r="E7" t="str">
            <v>Tecnificar la elaboración del Forecast</v>
          </cell>
        </row>
        <row r="9">
          <cell r="C9" t="str">
            <v>Actividades</v>
          </cell>
          <cell r="D9" t="str">
            <v>Actividades</v>
          </cell>
          <cell r="E9" t="str">
            <v>Actividades</v>
          </cell>
        </row>
        <row r="10">
          <cell r="C10" t="str">
            <v>5.1.1. Mejorar el manejo de inventarios</v>
          </cell>
          <cell r="D10" t="str">
            <v>5.2.1. Obtener base de datos de cantidades de compradores.</v>
          </cell>
          <cell r="E10" t="str">
            <v>5.3.1. Identificar en base a requerimientos las características de un software a adquirir</v>
          </cell>
        </row>
        <row r="11">
          <cell r="C11" t="str">
            <v>5.1.2. Implementar MPS / MRP</v>
          </cell>
          <cell r="D11" t="str">
            <v>5.2.3. Definir términos de negociación</v>
          </cell>
          <cell r="E11" t="str">
            <v>5.3.2. Cotizar y probar alternativas de software</v>
          </cell>
        </row>
        <row r="12">
          <cell r="C12" t="str">
            <v>5.1.3. Mejorar tiempos de distribución</v>
          </cell>
          <cell r="E12" t="str">
            <v>5.3.3. Establecer la metodología de elaboración del forecast</v>
          </cell>
        </row>
        <row r="13">
          <cell r="C13" t="str">
            <v>5.1.4. Mantener días de Inventario óptimo.</v>
          </cell>
          <cell r="E13" t="str">
            <v>5.3.4. Implementar el software</v>
          </cell>
        </row>
        <row r="14">
          <cell r="E14" t="str">
            <v>5.3.5. Definir índices para evaluar y optimizar la herramienta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" zoomScaleNormal="100" zoomScaleSheetLayoutView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A2" sqref="A2:E2"/>
    </sheetView>
  </sheetViews>
  <sheetFormatPr baseColWidth="10" defaultRowHeight="15" x14ac:dyDescent="0.25"/>
  <cols>
    <col min="1" max="1" width="36.85546875" customWidth="1"/>
    <col min="2" max="2" width="56.140625" customWidth="1"/>
    <col min="3" max="3" width="22.140625" customWidth="1"/>
    <col min="4" max="5" width="11.140625" style="6" customWidth="1"/>
    <col min="6" max="6" width="11.28515625" customWidth="1"/>
  </cols>
  <sheetData>
    <row r="1" spans="1:6" ht="26.25" x14ac:dyDescent="0.4">
      <c r="A1" s="27" t="s">
        <v>0</v>
      </c>
      <c r="B1" s="27"/>
      <c r="C1" s="27"/>
      <c r="D1" s="27"/>
      <c r="E1" s="27"/>
    </row>
    <row r="2" spans="1:6" ht="26.25" x14ac:dyDescent="0.4">
      <c r="A2" s="27" t="s">
        <v>132</v>
      </c>
      <c r="B2" s="27"/>
      <c r="C2" s="27"/>
      <c r="D2" s="27"/>
      <c r="E2" s="27"/>
    </row>
    <row r="3" spans="1:6" ht="26.25" x14ac:dyDescent="0.4">
      <c r="A3" s="27" t="s">
        <v>2</v>
      </c>
      <c r="B3" s="27"/>
      <c r="C3" s="27"/>
      <c r="D3" s="27"/>
      <c r="E3" s="27"/>
    </row>
    <row r="6" spans="1:6" s="1" customFormat="1" ht="18.75" x14ac:dyDescent="0.25">
      <c r="A6" s="7" t="s">
        <v>3</v>
      </c>
      <c r="B6" s="8" t="s">
        <v>4</v>
      </c>
      <c r="C6" s="7" t="s">
        <v>5</v>
      </c>
      <c r="D6" s="7" t="s">
        <v>6</v>
      </c>
      <c r="E6"/>
      <c r="F6"/>
    </row>
    <row r="7" spans="1:6" ht="18.75" x14ac:dyDescent="0.3">
      <c r="A7" s="9" t="s">
        <v>7</v>
      </c>
      <c r="B7" s="9"/>
      <c r="C7" s="10">
        <v>117408.00425</v>
      </c>
      <c r="D7" s="11">
        <v>1.3591055792727576E-3</v>
      </c>
      <c r="E7"/>
    </row>
    <row r="8" spans="1:6" ht="18.75" x14ac:dyDescent="0.3">
      <c r="A8" s="4"/>
      <c r="B8" s="5" t="s">
        <v>8</v>
      </c>
      <c r="C8" s="2">
        <v>117408.00425</v>
      </c>
      <c r="D8" s="3">
        <v>1.3591055792727576E-3</v>
      </c>
      <c r="E8"/>
    </row>
    <row r="9" spans="1:6" ht="18.75" x14ac:dyDescent="0.3">
      <c r="A9" s="4"/>
      <c r="B9" s="4"/>
      <c r="C9" s="2"/>
      <c r="D9" s="3"/>
      <c r="E9"/>
    </row>
    <row r="10" spans="1:6" ht="18.75" x14ac:dyDescent="0.3">
      <c r="A10" s="9" t="s">
        <v>9</v>
      </c>
      <c r="B10" s="9"/>
      <c r="C10" s="10">
        <v>38419322.940000005</v>
      </c>
      <c r="D10" s="11">
        <v>0.44473898089989761</v>
      </c>
      <c r="E10"/>
    </row>
    <row r="11" spans="1:6" ht="37.5" x14ac:dyDescent="0.3">
      <c r="A11" s="4"/>
      <c r="B11" s="5" t="s">
        <v>10</v>
      </c>
      <c r="C11" s="2">
        <v>38419322.940000005</v>
      </c>
      <c r="D11" s="3">
        <v>0.44473898089989761</v>
      </c>
      <c r="E11"/>
    </row>
    <row r="12" spans="1:6" ht="18.75" x14ac:dyDescent="0.3">
      <c r="A12" s="4"/>
      <c r="B12" s="4"/>
      <c r="C12" s="2"/>
      <c r="D12" s="3"/>
      <c r="E12"/>
    </row>
    <row r="13" spans="1:6" ht="18.75" x14ac:dyDescent="0.3">
      <c r="A13" s="9" t="s">
        <v>11</v>
      </c>
      <c r="B13" s="9"/>
      <c r="C13" s="10">
        <v>811964.62574999989</v>
      </c>
      <c r="D13" s="11">
        <v>9.3992369607027153E-3</v>
      </c>
      <c r="E13"/>
    </row>
    <row r="14" spans="1:6" ht="18.75" x14ac:dyDescent="0.3">
      <c r="A14" s="4"/>
      <c r="B14" s="5" t="s">
        <v>12</v>
      </c>
      <c r="C14" s="2">
        <v>212574.83999999997</v>
      </c>
      <c r="D14" s="3">
        <v>2.460749187438928E-3</v>
      </c>
      <c r="E14"/>
    </row>
    <row r="15" spans="1:6" ht="18.75" x14ac:dyDescent="0.3">
      <c r="A15" s="4"/>
      <c r="B15" s="5" t="s">
        <v>13</v>
      </c>
      <c r="C15" s="2">
        <v>599389.78574999992</v>
      </c>
      <c r="D15" s="3">
        <v>6.9384877732637865E-3</v>
      </c>
      <c r="E15"/>
    </row>
    <row r="16" spans="1:6" ht="18.75" x14ac:dyDescent="0.3">
      <c r="A16" s="4"/>
      <c r="B16" s="4"/>
      <c r="C16" s="2"/>
      <c r="D16" s="3"/>
      <c r="E16"/>
    </row>
    <row r="17" spans="1:5" ht="18.75" x14ac:dyDescent="0.3">
      <c r="A17" s="9" t="s">
        <v>14</v>
      </c>
      <c r="B17" s="9"/>
      <c r="C17" s="10">
        <v>191491.875</v>
      </c>
      <c r="D17" s="11">
        <v>2.2166944865507454E-3</v>
      </c>
      <c r="E17"/>
    </row>
    <row r="18" spans="1:5" ht="18.75" x14ac:dyDescent="0.3">
      <c r="A18" s="4"/>
      <c r="B18" s="5" t="s">
        <v>15</v>
      </c>
      <c r="C18" s="2">
        <v>37030.696499999998</v>
      </c>
      <c r="D18" s="3">
        <v>4.286643533292678E-4</v>
      </c>
      <c r="E18"/>
    </row>
    <row r="19" spans="1:5" ht="18.75" x14ac:dyDescent="0.3">
      <c r="A19" s="4"/>
      <c r="B19" s="5" t="s">
        <v>16</v>
      </c>
      <c r="C19" s="2">
        <v>154461.17850000001</v>
      </c>
      <c r="D19" s="3">
        <v>1.7880301332214776E-3</v>
      </c>
      <c r="E19"/>
    </row>
    <row r="20" spans="1:5" ht="18.75" x14ac:dyDescent="0.3">
      <c r="A20" s="4"/>
      <c r="B20" s="4"/>
      <c r="C20" s="2"/>
      <c r="D20" s="3"/>
      <c r="E20"/>
    </row>
    <row r="21" spans="1:5" ht="18.75" x14ac:dyDescent="0.3">
      <c r="A21" s="9" t="s">
        <v>17</v>
      </c>
      <c r="B21" s="9"/>
      <c r="C21" s="10">
        <v>45000000</v>
      </c>
      <c r="D21" s="11">
        <v>0.52091636731210422</v>
      </c>
      <c r="E21"/>
    </row>
    <row r="22" spans="1:5" ht="18.75" x14ac:dyDescent="0.3">
      <c r="A22" s="4"/>
      <c r="B22" s="5" t="s">
        <v>18</v>
      </c>
      <c r="C22" s="2">
        <v>45000000</v>
      </c>
      <c r="D22" s="3">
        <v>0.52091636731210422</v>
      </c>
      <c r="E22"/>
    </row>
    <row r="23" spans="1:5" ht="18.75" x14ac:dyDescent="0.3">
      <c r="A23" s="4"/>
      <c r="B23" s="4"/>
      <c r="C23" s="2"/>
      <c r="D23" s="3"/>
      <c r="E23"/>
    </row>
    <row r="24" spans="1:5" ht="18.75" x14ac:dyDescent="0.3">
      <c r="A24" s="9" t="s">
        <v>19</v>
      </c>
      <c r="B24" s="9"/>
      <c r="C24" s="10">
        <v>1846040.4099571705</v>
      </c>
      <c r="D24" s="11">
        <v>2.1369614761471929E-2</v>
      </c>
      <c r="E24"/>
    </row>
    <row r="25" spans="1:5" ht="37.5" x14ac:dyDescent="0.3">
      <c r="A25" s="4"/>
      <c r="B25" s="5" t="s">
        <v>20</v>
      </c>
      <c r="C25" s="2">
        <v>1846040.4099571705</v>
      </c>
      <c r="D25" s="3">
        <v>2.1369614761471929E-2</v>
      </c>
      <c r="E25"/>
    </row>
    <row r="26" spans="1:5" ht="18.75" x14ac:dyDescent="0.3">
      <c r="A26" s="4"/>
      <c r="B26" s="4"/>
      <c r="C26" s="2"/>
      <c r="D26" s="3"/>
      <c r="E26"/>
    </row>
    <row r="27" spans="1:5" ht="18.75" x14ac:dyDescent="0.3">
      <c r="A27" s="12" t="s">
        <v>21</v>
      </c>
      <c r="B27" s="12"/>
      <c r="C27" s="13">
        <v>86386227.854957178</v>
      </c>
      <c r="D27" s="14">
        <v>1</v>
      </c>
      <c r="E27"/>
    </row>
    <row r="28" spans="1:5" x14ac:dyDescent="0.25">
      <c r="D28"/>
      <c r="E28"/>
    </row>
    <row r="29" spans="1:5" x14ac:dyDescent="0.25">
      <c r="D29"/>
      <c r="E29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1"/>
  <sheetViews>
    <sheetView tabSelected="1" topLeftCell="A7" zoomScale="110" zoomScaleNormal="110" workbookViewId="0">
      <pane xSplit="1" ySplit="4" topLeftCell="B104" activePane="bottomRight" state="frozen"/>
      <selection activeCell="A7" sqref="A7"/>
      <selection pane="topRight" activeCell="B7" sqref="B7"/>
      <selection pane="bottomLeft" activeCell="A8" sqref="A8"/>
      <selection pane="bottomRight" activeCell="B12" sqref="B12"/>
    </sheetView>
  </sheetViews>
  <sheetFormatPr baseColWidth="10" defaultRowHeight="15" x14ac:dyDescent="0.25"/>
  <cols>
    <col min="1" max="1" width="14.85546875" customWidth="1"/>
    <col min="2" max="2" width="54" customWidth="1"/>
    <col min="3" max="3" width="37" customWidth="1"/>
    <col min="4" max="4" width="24.140625" style="6" customWidth="1"/>
    <col min="5" max="5" width="15.42578125" customWidth="1"/>
    <col min="6" max="6" width="112.42578125" hidden="1" customWidth="1"/>
    <col min="7" max="7" width="24.5703125" customWidth="1"/>
  </cols>
  <sheetData>
    <row r="2" spans="1:5" ht="26.25" x14ac:dyDescent="0.4">
      <c r="A2" s="27" t="s">
        <v>0</v>
      </c>
      <c r="B2" s="27"/>
      <c r="C2" s="27"/>
      <c r="D2" s="27"/>
      <c r="E2" s="27"/>
    </row>
    <row r="3" spans="1:5" ht="26.25" x14ac:dyDescent="0.4">
      <c r="A3" s="27" t="s">
        <v>1</v>
      </c>
      <c r="B3" s="27"/>
      <c r="C3" s="27"/>
      <c r="D3" s="27"/>
      <c r="E3" s="27"/>
    </row>
    <row r="7" spans="1:5" ht="26.25" x14ac:dyDescent="0.4">
      <c r="A7" s="27" t="s">
        <v>132</v>
      </c>
      <c r="B7" s="27"/>
      <c r="C7" s="27"/>
      <c r="D7" s="27"/>
      <c r="E7" s="26"/>
    </row>
    <row r="8" spans="1:5" ht="26.25" x14ac:dyDescent="0.4">
      <c r="A8" s="27" t="s">
        <v>131</v>
      </c>
      <c r="B8" s="27"/>
      <c r="C8" s="27"/>
      <c r="D8" s="27"/>
      <c r="E8" s="26"/>
    </row>
    <row r="9" spans="1:5" ht="15.75" thickBot="1" x14ac:dyDescent="0.3"/>
    <row r="10" spans="1:5" s="1" customFormat="1" ht="30" x14ac:dyDescent="0.25">
      <c r="A10" s="16" t="s">
        <v>22</v>
      </c>
      <c r="B10" s="16" t="s">
        <v>23</v>
      </c>
      <c r="C10" s="16" t="s">
        <v>24</v>
      </c>
      <c r="D10" s="16" t="s">
        <v>25</v>
      </c>
      <c r="E10"/>
    </row>
    <row r="11" spans="1:5" x14ac:dyDescent="0.25">
      <c r="A11" s="17" t="s">
        <v>26</v>
      </c>
      <c r="B11" s="17"/>
      <c r="C11" s="18">
        <v>5790400</v>
      </c>
      <c r="D11" s="19">
        <v>6.7029202965713242E-2</v>
      </c>
    </row>
    <row r="12" spans="1:5" x14ac:dyDescent="0.25">
      <c r="A12" s="20"/>
      <c r="B12" s="20" t="s">
        <v>27</v>
      </c>
      <c r="C12" s="22">
        <v>4052300</v>
      </c>
      <c r="D12" s="23">
        <v>4.6909097675110485E-2</v>
      </c>
    </row>
    <row r="13" spans="1:5" x14ac:dyDescent="0.25">
      <c r="A13" s="20"/>
      <c r="B13" s="20" t="s">
        <v>28</v>
      </c>
      <c r="C13" s="22">
        <v>4000</v>
      </c>
      <c r="D13" s="23">
        <v>4.6303677097066343E-5</v>
      </c>
    </row>
    <row r="14" spans="1:5" x14ac:dyDescent="0.25">
      <c r="A14" s="20"/>
      <c r="B14" s="20" t="s">
        <v>29</v>
      </c>
      <c r="C14" s="22">
        <v>366000</v>
      </c>
      <c r="D14" s="23">
        <v>4.2367864543815699E-3</v>
      </c>
    </row>
    <row r="15" spans="1:5" x14ac:dyDescent="0.25">
      <c r="A15" s="20"/>
      <c r="B15" s="20" t="s">
        <v>30</v>
      </c>
      <c r="C15" s="22">
        <v>92400</v>
      </c>
      <c r="D15" s="23">
        <v>1.0696149409422325E-3</v>
      </c>
    </row>
    <row r="16" spans="1:5" x14ac:dyDescent="0.25">
      <c r="A16" s="20"/>
      <c r="B16" s="20" t="s">
        <v>31</v>
      </c>
      <c r="C16" s="22">
        <v>25600</v>
      </c>
      <c r="D16" s="23">
        <v>2.9634353342122458E-4</v>
      </c>
    </row>
    <row r="17" spans="1:6" x14ac:dyDescent="0.25">
      <c r="A17" s="20"/>
      <c r="B17" s="20" t="s">
        <v>32</v>
      </c>
      <c r="C17" s="22">
        <v>339500</v>
      </c>
      <c r="D17" s="23">
        <v>3.9300245936135054E-3</v>
      </c>
    </row>
    <row r="18" spans="1:6" x14ac:dyDescent="0.25">
      <c r="A18" s="20"/>
      <c r="B18" s="20" t="s">
        <v>33</v>
      </c>
      <c r="C18" s="22">
        <v>37500</v>
      </c>
      <c r="D18" s="23">
        <v>4.3409697278499695E-4</v>
      </c>
    </row>
    <row r="19" spans="1:6" x14ac:dyDescent="0.25">
      <c r="A19" s="20"/>
      <c r="B19" s="20" t="s">
        <v>34</v>
      </c>
      <c r="C19" s="22">
        <v>23100</v>
      </c>
      <c r="D19" s="23">
        <v>2.6740373523555813E-4</v>
      </c>
    </row>
    <row r="20" spans="1:6" x14ac:dyDescent="0.25">
      <c r="A20" s="20"/>
      <c r="B20" s="20" t="s">
        <v>35</v>
      </c>
      <c r="C20" s="22">
        <v>424000</v>
      </c>
      <c r="D20" s="23">
        <v>4.9081897722890325E-3</v>
      </c>
    </row>
    <row r="21" spans="1:6" x14ac:dyDescent="0.25">
      <c r="A21" s="20"/>
      <c r="B21" s="20" t="s">
        <v>36</v>
      </c>
      <c r="C21" s="22">
        <v>366000</v>
      </c>
      <c r="D21" s="23">
        <v>4.2367864543815699E-3</v>
      </c>
    </row>
    <row r="22" spans="1:6" x14ac:dyDescent="0.25">
      <c r="A22" s="20"/>
      <c r="B22" s="20" t="s">
        <v>37</v>
      </c>
      <c r="C22" s="22">
        <v>60000</v>
      </c>
      <c r="D22" s="23">
        <v>6.945551564559951E-4</v>
      </c>
    </row>
    <row r="23" spans="1:6" x14ac:dyDescent="0.25">
      <c r="A23" s="20"/>
      <c r="B23" s="20"/>
      <c r="C23" s="22"/>
      <c r="D23" s="23"/>
    </row>
    <row r="24" spans="1:6" x14ac:dyDescent="0.25">
      <c r="A24" s="17" t="s">
        <v>38</v>
      </c>
      <c r="B24" s="17"/>
      <c r="C24" s="18">
        <v>3318388</v>
      </c>
      <c r="D24" s="19">
        <v>3.8413391608694947E-2</v>
      </c>
    </row>
    <row r="25" spans="1:6" x14ac:dyDescent="0.25">
      <c r="A25" s="20"/>
      <c r="B25" s="20" t="s">
        <v>39</v>
      </c>
      <c r="C25" s="22">
        <v>137000</v>
      </c>
      <c r="D25" s="23">
        <v>1.5859009405745222E-3</v>
      </c>
    </row>
    <row r="26" spans="1:6" x14ac:dyDescent="0.25">
      <c r="A26" s="20"/>
      <c r="B26" s="20" t="s">
        <v>40</v>
      </c>
      <c r="C26" s="22">
        <v>55050</v>
      </c>
      <c r="D26" s="23">
        <v>6.3725435604837554E-4</v>
      </c>
    </row>
    <row r="27" spans="1:6" x14ac:dyDescent="0.25">
      <c r="A27" s="20"/>
      <c r="B27" s="20" t="s">
        <v>41</v>
      </c>
      <c r="C27" s="22">
        <v>546600</v>
      </c>
      <c r="D27" s="23">
        <v>6.3273974753141156E-3</v>
      </c>
    </row>
    <row r="28" spans="1:6" x14ac:dyDescent="0.25">
      <c r="A28" s="20"/>
      <c r="B28" s="20" t="s">
        <v>42</v>
      </c>
      <c r="C28" s="22">
        <v>500</v>
      </c>
      <c r="D28" s="23">
        <v>5.7879596371332928E-6</v>
      </c>
      <c r="F28">
        <v>1963</v>
      </c>
    </row>
    <row r="29" spans="1:6" x14ac:dyDescent="0.25">
      <c r="A29" s="20"/>
      <c r="B29" s="20" t="s">
        <v>43</v>
      </c>
      <c r="C29" s="22">
        <v>18848</v>
      </c>
      <c r="D29" s="23">
        <v>2.181829264813766E-4</v>
      </c>
      <c r="F29">
        <v>1764</v>
      </c>
    </row>
    <row r="30" spans="1:6" x14ac:dyDescent="0.25">
      <c r="A30" s="20"/>
      <c r="B30" s="20" t="s">
        <v>44</v>
      </c>
      <c r="C30" s="22">
        <v>400</v>
      </c>
      <c r="D30" s="23">
        <v>4.6303677097066341E-6</v>
      </c>
      <c r="F30">
        <f>+F28-F29</f>
        <v>199</v>
      </c>
    </row>
    <row r="31" spans="1:6" x14ac:dyDescent="0.25">
      <c r="A31" s="20"/>
      <c r="B31" s="20" t="s">
        <v>45</v>
      </c>
      <c r="C31" s="22">
        <v>806600</v>
      </c>
      <c r="D31" s="23">
        <v>9.3371364866234284E-3</v>
      </c>
    </row>
    <row r="32" spans="1:6" x14ac:dyDescent="0.25">
      <c r="A32" s="20"/>
      <c r="B32" s="20" t="s">
        <v>46</v>
      </c>
      <c r="C32" s="22">
        <v>48000</v>
      </c>
      <c r="D32" s="23">
        <v>5.5564412516479606E-4</v>
      </c>
      <c r="F32" t="s">
        <v>47</v>
      </c>
    </row>
    <row r="33" spans="1:6" x14ac:dyDescent="0.25">
      <c r="A33" s="20"/>
      <c r="B33" s="20" t="s">
        <v>48</v>
      </c>
      <c r="C33" s="22">
        <v>198585</v>
      </c>
      <c r="D33" s="23">
        <v>2.2988039290802297E-3</v>
      </c>
    </row>
    <row r="34" spans="1:6" x14ac:dyDescent="0.25">
      <c r="A34" s="20"/>
      <c r="B34" s="20" t="s">
        <v>49</v>
      </c>
      <c r="C34" s="22">
        <v>15300</v>
      </c>
      <c r="D34" s="23">
        <v>1.7711156489627877E-4</v>
      </c>
      <c r="F34" t="s">
        <v>50</v>
      </c>
    </row>
    <row r="35" spans="1:6" x14ac:dyDescent="0.25">
      <c r="A35" s="20"/>
      <c r="B35" s="20" t="s">
        <v>51</v>
      </c>
      <c r="C35" s="22">
        <v>5500</v>
      </c>
      <c r="D35" s="23">
        <v>6.3667556008466223E-5</v>
      </c>
    </row>
    <row r="36" spans="1:6" x14ac:dyDescent="0.25">
      <c r="A36" s="20"/>
      <c r="B36" s="20" t="s">
        <v>52</v>
      </c>
      <c r="C36" s="22">
        <v>34000</v>
      </c>
      <c r="D36" s="23">
        <v>3.9358125532506393E-4</v>
      </c>
    </row>
    <row r="37" spans="1:6" x14ac:dyDescent="0.25">
      <c r="A37" s="20"/>
      <c r="B37" s="20" t="s">
        <v>53</v>
      </c>
      <c r="C37" s="22">
        <v>3400</v>
      </c>
      <c r="D37" s="23">
        <v>3.9358125532506392E-5</v>
      </c>
    </row>
    <row r="38" spans="1:6" x14ac:dyDescent="0.25">
      <c r="A38" s="20"/>
      <c r="B38" s="20" t="s">
        <v>54</v>
      </c>
      <c r="C38" s="22">
        <v>5000</v>
      </c>
      <c r="D38" s="23">
        <v>5.7879596371332925E-5</v>
      </c>
    </row>
    <row r="39" spans="1:6" x14ac:dyDescent="0.25">
      <c r="A39" s="20"/>
      <c r="B39" s="20" t="s">
        <v>55</v>
      </c>
      <c r="C39" s="22">
        <v>28878</v>
      </c>
      <c r="D39" s="23">
        <v>3.3428939680227044E-4</v>
      </c>
    </row>
    <row r="40" spans="1:6" x14ac:dyDescent="0.25">
      <c r="A40" s="20"/>
      <c r="B40" s="20" t="s">
        <v>56</v>
      </c>
      <c r="C40" s="22">
        <v>66550</v>
      </c>
      <c r="D40" s="23">
        <v>7.7037742770244121E-4</v>
      </c>
    </row>
    <row r="41" spans="1:6" x14ac:dyDescent="0.25">
      <c r="A41" s="20"/>
      <c r="B41" s="20" t="s">
        <v>57</v>
      </c>
      <c r="C41" s="22">
        <v>25000</v>
      </c>
      <c r="D41" s="23">
        <v>2.8939798185666465E-4</v>
      </c>
    </row>
    <row r="42" spans="1:6" x14ac:dyDescent="0.25">
      <c r="A42" s="20"/>
      <c r="B42" s="20" t="s">
        <v>58</v>
      </c>
      <c r="C42" s="22">
        <v>104000</v>
      </c>
      <c r="D42" s="23">
        <v>1.2038956045237249E-3</v>
      </c>
    </row>
    <row r="43" spans="1:6" x14ac:dyDescent="0.25">
      <c r="A43" s="20"/>
      <c r="B43" s="20" t="s">
        <v>59</v>
      </c>
      <c r="C43" s="22">
        <v>100000</v>
      </c>
      <c r="D43" s="23">
        <v>1.1575919274266586E-3</v>
      </c>
    </row>
    <row r="44" spans="1:6" x14ac:dyDescent="0.25">
      <c r="A44" s="20"/>
      <c r="B44" s="20" t="s">
        <v>60</v>
      </c>
      <c r="C44" s="22">
        <v>6670</v>
      </c>
      <c r="D44" s="23">
        <v>7.7211381559358128E-5</v>
      </c>
    </row>
    <row r="45" spans="1:6" x14ac:dyDescent="0.25">
      <c r="A45" s="20"/>
      <c r="B45" s="20" t="s">
        <v>61</v>
      </c>
      <c r="C45" s="22">
        <v>30600</v>
      </c>
      <c r="D45" s="23">
        <v>3.5422312979255753E-4</v>
      </c>
    </row>
    <row r="46" spans="1:6" x14ac:dyDescent="0.25">
      <c r="A46" s="20"/>
      <c r="B46" s="20" t="s">
        <v>62</v>
      </c>
      <c r="C46" s="22">
        <v>103077</v>
      </c>
      <c r="D46" s="23">
        <v>1.1932110310335768E-3</v>
      </c>
    </row>
    <row r="47" spans="1:6" x14ac:dyDescent="0.25">
      <c r="A47" s="20"/>
      <c r="B47" s="20" t="s">
        <v>63</v>
      </c>
      <c r="C47" s="22">
        <v>2100</v>
      </c>
      <c r="D47" s="23">
        <v>2.4309430475959831E-5</v>
      </c>
    </row>
    <row r="48" spans="1:6" x14ac:dyDescent="0.25">
      <c r="A48" s="20"/>
      <c r="B48" s="20" t="s">
        <v>64</v>
      </c>
      <c r="C48" s="22">
        <v>744000</v>
      </c>
      <c r="D48" s="23">
        <v>8.6124839400543388E-3</v>
      </c>
      <c r="F48" s="15"/>
    </row>
    <row r="49" spans="1:6" x14ac:dyDescent="0.25">
      <c r="A49" s="20"/>
      <c r="B49" s="20" t="s">
        <v>65</v>
      </c>
      <c r="C49" s="22">
        <v>141266</v>
      </c>
      <c r="D49" s="23">
        <v>1.6352838121985434E-3</v>
      </c>
      <c r="F49" s="15"/>
    </row>
    <row r="50" spans="1:6" x14ac:dyDescent="0.25">
      <c r="A50" s="20"/>
      <c r="B50" s="20" t="s">
        <v>66</v>
      </c>
      <c r="C50" s="22">
        <v>2800</v>
      </c>
      <c r="D50" s="23">
        <v>3.2412573967946441E-5</v>
      </c>
    </row>
    <row r="51" spans="1:6" x14ac:dyDescent="0.25">
      <c r="A51" s="20"/>
      <c r="B51" s="20" t="s">
        <v>67</v>
      </c>
      <c r="C51" s="22">
        <v>21000</v>
      </c>
      <c r="D51" s="23">
        <v>2.430943047595983E-4</v>
      </c>
    </row>
    <row r="52" spans="1:6" x14ac:dyDescent="0.25">
      <c r="A52" s="20"/>
      <c r="B52" s="20" t="s">
        <v>68</v>
      </c>
      <c r="C52" s="22">
        <v>15000</v>
      </c>
      <c r="D52" s="23">
        <v>1.7363878911399877E-4</v>
      </c>
    </row>
    <row r="53" spans="1:6" x14ac:dyDescent="0.25">
      <c r="A53" s="20"/>
      <c r="B53" s="20" t="s">
        <v>69</v>
      </c>
      <c r="C53" s="22">
        <v>4700</v>
      </c>
      <c r="D53" s="23">
        <v>5.4406820589052953E-5</v>
      </c>
    </row>
    <row r="54" spans="1:6" x14ac:dyDescent="0.25">
      <c r="A54" s="20"/>
      <c r="B54" s="20" t="s">
        <v>70</v>
      </c>
      <c r="C54" s="22">
        <v>3000</v>
      </c>
      <c r="D54" s="23">
        <v>3.4727757822799754E-5</v>
      </c>
    </row>
    <row r="55" spans="1:6" x14ac:dyDescent="0.25">
      <c r="A55" s="20"/>
      <c r="B55" s="20" t="s">
        <v>71</v>
      </c>
      <c r="C55" s="22">
        <v>7000</v>
      </c>
      <c r="D55" s="23">
        <v>8.1031434919866103E-5</v>
      </c>
    </row>
    <row r="56" spans="1:6" x14ac:dyDescent="0.25">
      <c r="A56" s="20"/>
      <c r="B56" s="20" t="s">
        <v>72</v>
      </c>
      <c r="C56" s="22">
        <v>17864</v>
      </c>
      <c r="D56" s="23">
        <v>2.0679222191549829E-4</v>
      </c>
    </row>
    <row r="57" spans="1:6" x14ac:dyDescent="0.25">
      <c r="A57" s="20"/>
      <c r="B57" s="20" t="s">
        <v>73</v>
      </c>
      <c r="C57" s="22">
        <v>10000</v>
      </c>
      <c r="D57" s="23">
        <v>1.1575919274266585E-4</v>
      </c>
    </row>
    <row r="58" spans="1:6" x14ac:dyDescent="0.25">
      <c r="A58" s="20"/>
      <c r="B58" s="20" t="s">
        <v>74</v>
      </c>
      <c r="C58" s="22">
        <v>10000</v>
      </c>
      <c r="D58" s="23">
        <v>1.1575919274266585E-4</v>
      </c>
    </row>
    <row r="59" spans="1:6" x14ac:dyDescent="0.25">
      <c r="A59" s="20"/>
      <c r="B59" s="20" t="s">
        <v>75</v>
      </c>
      <c r="C59" s="22">
        <v>100</v>
      </c>
      <c r="D59" s="23">
        <v>1.1575919274266585E-6</v>
      </c>
    </row>
    <row r="60" spans="1:6" x14ac:dyDescent="0.25">
      <c r="A60" s="20"/>
      <c r="B60" s="20"/>
      <c r="C60" s="22"/>
      <c r="D60" s="23"/>
    </row>
    <row r="61" spans="1:6" x14ac:dyDescent="0.25">
      <c r="A61" s="17" t="s">
        <v>76</v>
      </c>
      <c r="B61" s="17"/>
      <c r="C61" s="18">
        <v>740104</v>
      </c>
      <c r="D61" s="19">
        <v>8.5673841585617964E-3</v>
      </c>
    </row>
    <row r="62" spans="1:6" x14ac:dyDescent="0.25">
      <c r="A62" s="20"/>
      <c r="B62" s="20" t="s">
        <v>77</v>
      </c>
      <c r="C62" s="22">
        <v>97000</v>
      </c>
      <c r="D62" s="23">
        <v>1.1228641696038588E-3</v>
      </c>
    </row>
    <row r="63" spans="1:6" x14ac:dyDescent="0.25">
      <c r="A63" s="20"/>
      <c r="B63" s="20" t="s">
        <v>78</v>
      </c>
      <c r="C63" s="22">
        <v>636000</v>
      </c>
      <c r="D63" s="23">
        <v>7.3622846584335483E-3</v>
      </c>
    </row>
    <row r="64" spans="1:6" x14ac:dyDescent="0.25">
      <c r="A64" s="20"/>
      <c r="B64" s="20" t="s">
        <v>79</v>
      </c>
      <c r="C64" s="22">
        <v>3504</v>
      </c>
      <c r="D64" s="23">
        <v>4.0562021137030117E-5</v>
      </c>
    </row>
    <row r="65" spans="1:4" x14ac:dyDescent="0.25">
      <c r="A65" s="20"/>
      <c r="B65" s="20" t="s">
        <v>80</v>
      </c>
      <c r="C65" s="22">
        <v>3600</v>
      </c>
      <c r="D65" s="23">
        <v>4.1673309387359711E-5</v>
      </c>
    </row>
    <row r="66" spans="1:4" x14ac:dyDescent="0.25">
      <c r="A66" s="20"/>
      <c r="B66" s="20"/>
      <c r="C66" s="22"/>
      <c r="D66" s="23"/>
    </row>
    <row r="67" spans="1:4" x14ac:dyDescent="0.25">
      <c r="A67" s="17" t="s">
        <v>81</v>
      </c>
      <c r="B67" s="17"/>
      <c r="C67" s="18">
        <v>232000</v>
      </c>
      <c r="D67" s="19">
        <v>2.6856132716298478E-3</v>
      </c>
    </row>
    <row r="68" spans="1:4" x14ac:dyDescent="0.25">
      <c r="A68" s="20"/>
      <c r="B68" s="20" t="s">
        <v>82</v>
      </c>
      <c r="C68" s="22">
        <v>232000</v>
      </c>
      <c r="D68" s="23">
        <v>2.6856132716298478E-3</v>
      </c>
    </row>
    <row r="69" spans="1:4" x14ac:dyDescent="0.25">
      <c r="A69" s="20"/>
      <c r="B69" s="20"/>
      <c r="C69" s="22"/>
      <c r="D69" s="23"/>
    </row>
    <row r="70" spans="1:4" x14ac:dyDescent="0.25">
      <c r="A70" s="17" t="s">
        <v>83</v>
      </c>
      <c r="B70" s="17"/>
      <c r="C70" s="18">
        <v>24516300</v>
      </c>
      <c r="D70" s="19">
        <v>0.28379870970370191</v>
      </c>
    </row>
    <row r="71" spans="1:4" x14ac:dyDescent="0.25">
      <c r="A71" s="20"/>
      <c r="B71" s="20" t="s">
        <v>84</v>
      </c>
      <c r="C71" s="22">
        <v>14727800</v>
      </c>
      <c r="D71" s="23">
        <v>0.17048782388754341</v>
      </c>
    </row>
    <row r="72" spans="1:4" x14ac:dyDescent="0.25">
      <c r="A72" s="20"/>
      <c r="B72" s="20" t="s">
        <v>85</v>
      </c>
      <c r="C72" s="22">
        <v>1387000</v>
      </c>
      <c r="D72" s="23">
        <v>1.6055800033407754E-2</v>
      </c>
    </row>
    <row r="73" spans="1:4" x14ac:dyDescent="0.25">
      <c r="A73" s="20"/>
      <c r="B73" s="20" t="s">
        <v>86</v>
      </c>
      <c r="C73" s="22">
        <v>675700</v>
      </c>
      <c r="D73" s="23">
        <v>7.8218486536219319E-3</v>
      </c>
    </row>
    <row r="74" spans="1:4" x14ac:dyDescent="0.25">
      <c r="A74" s="20"/>
      <c r="B74" s="20" t="s">
        <v>87</v>
      </c>
      <c r="C74" s="22">
        <v>221700</v>
      </c>
      <c r="D74" s="23">
        <v>2.5663813031049018E-3</v>
      </c>
    </row>
    <row r="75" spans="1:4" x14ac:dyDescent="0.25">
      <c r="A75" s="20"/>
      <c r="B75" s="20" t="s">
        <v>88</v>
      </c>
      <c r="C75" s="22">
        <v>1437300</v>
      </c>
      <c r="D75" s="23">
        <v>1.6638068772903362E-2</v>
      </c>
    </row>
    <row r="76" spans="1:4" x14ac:dyDescent="0.25">
      <c r="A76" s="20"/>
      <c r="B76" s="20" t="s">
        <v>89</v>
      </c>
      <c r="C76" s="22">
        <v>63000</v>
      </c>
      <c r="D76" s="23">
        <v>7.2928291427879486E-4</v>
      </c>
    </row>
    <row r="77" spans="1:4" x14ac:dyDescent="0.25">
      <c r="A77" s="20"/>
      <c r="B77" s="20" t="s">
        <v>90</v>
      </c>
      <c r="C77" s="22">
        <v>220100</v>
      </c>
      <c r="D77" s="23">
        <v>2.5478598322660755E-3</v>
      </c>
    </row>
    <row r="78" spans="1:4" x14ac:dyDescent="0.25">
      <c r="A78" s="20"/>
      <c r="B78" s="20" t="s">
        <v>91</v>
      </c>
      <c r="C78" s="22">
        <v>1914700</v>
      </c>
      <c r="D78" s="23">
        <v>2.2164412634438233E-2</v>
      </c>
    </row>
    <row r="79" spans="1:4" x14ac:dyDescent="0.25">
      <c r="A79" s="20"/>
      <c r="B79" s="20" t="s">
        <v>92</v>
      </c>
      <c r="C79" s="22">
        <v>18200</v>
      </c>
      <c r="D79" s="23">
        <v>2.1068173079165185E-4</v>
      </c>
    </row>
    <row r="80" spans="1:4" x14ac:dyDescent="0.25">
      <c r="A80" s="20"/>
      <c r="B80" s="20" t="s">
        <v>93</v>
      </c>
      <c r="C80" s="22">
        <v>12700</v>
      </c>
      <c r="D80" s="23">
        <v>1.4701417478318564E-4</v>
      </c>
    </row>
    <row r="81" spans="1:4" x14ac:dyDescent="0.25">
      <c r="A81" s="20"/>
      <c r="B81" s="20" t="s">
        <v>94</v>
      </c>
      <c r="C81" s="22">
        <v>1971600</v>
      </c>
      <c r="D81" s="23">
        <v>2.2823082441144001E-2</v>
      </c>
    </row>
    <row r="82" spans="1:4" x14ac:dyDescent="0.25">
      <c r="A82" s="20"/>
      <c r="B82" s="20" t="s">
        <v>95</v>
      </c>
      <c r="C82" s="22">
        <v>1386500</v>
      </c>
      <c r="D82" s="23">
        <v>1.605001207377062E-2</v>
      </c>
    </row>
    <row r="83" spans="1:4" x14ac:dyDescent="0.25">
      <c r="A83" s="20"/>
      <c r="B83" s="20" t="s">
        <v>96</v>
      </c>
      <c r="C83" s="22">
        <v>90000</v>
      </c>
      <c r="D83" s="23">
        <v>1.0418327346839926E-3</v>
      </c>
    </row>
    <row r="84" spans="1:4" x14ac:dyDescent="0.25">
      <c r="A84" s="20"/>
      <c r="B84" s="20" t="s">
        <v>97</v>
      </c>
      <c r="C84" s="22">
        <v>40000</v>
      </c>
      <c r="D84" s="23">
        <v>4.630367709706634E-4</v>
      </c>
    </row>
    <row r="85" spans="1:4" x14ac:dyDescent="0.25">
      <c r="A85" s="20"/>
      <c r="B85" s="20" t="s">
        <v>98</v>
      </c>
      <c r="C85" s="22">
        <v>350000</v>
      </c>
      <c r="D85" s="23">
        <v>4.0515717459933048E-3</v>
      </c>
    </row>
    <row r="86" spans="1:4" x14ac:dyDescent="0.25">
      <c r="A86" s="20"/>
      <c r="B86" s="20"/>
      <c r="C86" s="22"/>
      <c r="D86" s="23"/>
    </row>
    <row r="87" spans="1:4" x14ac:dyDescent="0.25">
      <c r="A87" s="17" t="s">
        <v>99</v>
      </c>
      <c r="B87" s="17"/>
      <c r="C87" s="18">
        <v>51117528.25</v>
      </c>
      <c r="D87" s="19">
        <v>0.59173238052204169</v>
      </c>
    </row>
    <row r="88" spans="1:4" x14ac:dyDescent="0.25">
      <c r="A88" s="20"/>
      <c r="B88" s="20" t="s">
        <v>100</v>
      </c>
      <c r="C88" s="22">
        <v>1000000</v>
      </c>
      <c r="D88" s="23">
        <v>1.1575919274266586E-2</v>
      </c>
    </row>
    <row r="89" spans="1:4" x14ac:dyDescent="0.25">
      <c r="A89" s="20"/>
      <c r="B89" s="20" t="s">
        <v>101</v>
      </c>
      <c r="C89" s="22">
        <v>99500</v>
      </c>
      <c r="D89" s="23">
        <v>1.1518039677895252E-3</v>
      </c>
    </row>
    <row r="90" spans="1:4" x14ac:dyDescent="0.25">
      <c r="A90" s="20"/>
      <c r="B90" s="20" t="s">
        <v>102</v>
      </c>
      <c r="C90" s="22">
        <v>58042.14</v>
      </c>
      <c r="D90" s="23">
        <v>6.718911271456796E-4</v>
      </c>
    </row>
    <row r="91" spans="1:4" x14ac:dyDescent="0.25">
      <c r="A91" s="20"/>
      <c r="B91" s="20" t="s">
        <v>103</v>
      </c>
      <c r="C91" s="22">
        <v>2500</v>
      </c>
      <c r="D91" s="23">
        <v>2.8939798185666462E-5</v>
      </c>
    </row>
    <row r="92" spans="1:4" x14ac:dyDescent="0.25">
      <c r="A92" s="20"/>
      <c r="B92" s="20" t="s">
        <v>104</v>
      </c>
      <c r="C92" s="22">
        <v>644150</v>
      </c>
      <c r="D92" s="23">
        <v>7.4566284005188211E-3</v>
      </c>
    </row>
    <row r="93" spans="1:4" x14ac:dyDescent="0.25">
      <c r="A93" s="20"/>
      <c r="B93" s="20" t="s">
        <v>105</v>
      </c>
      <c r="C93" s="22">
        <v>7801887</v>
      </c>
      <c r="D93" s="23">
        <v>9.0314014098949902E-2</v>
      </c>
    </row>
    <row r="94" spans="1:4" x14ac:dyDescent="0.25">
      <c r="A94" s="20"/>
      <c r="B94" s="20" t="s">
        <v>106</v>
      </c>
      <c r="C94" s="22">
        <v>1683000</v>
      </c>
      <c r="D94" s="23">
        <v>1.9482272138590665E-2</v>
      </c>
    </row>
    <row r="95" spans="1:4" x14ac:dyDescent="0.25">
      <c r="A95" s="20"/>
      <c r="B95" s="20" t="s">
        <v>107</v>
      </c>
      <c r="C95" s="22">
        <v>30000</v>
      </c>
      <c r="D95" s="23">
        <v>3.4727757822799755E-4</v>
      </c>
    </row>
    <row r="96" spans="1:4" x14ac:dyDescent="0.25">
      <c r="A96" s="20"/>
      <c r="B96" s="20" t="s">
        <v>108</v>
      </c>
      <c r="C96" s="22">
        <v>136000</v>
      </c>
      <c r="D96" s="23">
        <v>1.5743250213002557E-3</v>
      </c>
    </row>
    <row r="97" spans="1:4" x14ac:dyDescent="0.25">
      <c r="A97" s="20"/>
      <c r="B97" s="20" t="s">
        <v>109</v>
      </c>
      <c r="C97" s="22">
        <v>3500</v>
      </c>
      <c r="D97" s="23">
        <v>4.0515717459933051E-5</v>
      </c>
    </row>
    <row r="98" spans="1:4" x14ac:dyDescent="0.25">
      <c r="A98" s="20"/>
      <c r="B98" s="20" t="s">
        <v>110</v>
      </c>
      <c r="C98" s="22">
        <v>2000201.23</v>
      </c>
      <c r="D98" s="23">
        <v>2.3154167970768733E-2</v>
      </c>
    </row>
    <row r="99" spans="1:4" x14ac:dyDescent="0.25">
      <c r="A99" s="20"/>
      <c r="B99" s="20" t="s">
        <v>111</v>
      </c>
      <c r="C99" s="22">
        <v>1415358.5</v>
      </c>
      <c r="D99" s="23">
        <v>1.6384075740147042E-2</v>
      </c>
    </row>
    <row r="100" spans="1:4" x14ac:dyDescent="0.25">
      <c r="A100" s="20"/>
      <c r="B100" s="20" t="s">
        <v>112</v>
      </c>
      <c r="C100" s="22">
        <v>4500</v>
      </c>
      <c r="D100" s="23">
        <v>5.2091636734199634E-5</v>
      </c>
    </row>
    <row r="101" spans="1:4" x14ac:dyDescent="0.25">
      <c r="A101" s="20"/>
      <c r="B101" s="20" t="s">
        <v>113</v>
      </c>
      <c r="C101" s="22">
        <v>28386109.32</v>
      </c>
      <c r="D101" s="23">
        <v>0.32859530999882636</v>
      </c>
    </row>
    <row r="102" spans="1:4" x14ac:dyDescent="0.25">
      <c r="A102" s="20"/>
      <c r="B102" s="20" t="s">
        <v>114</v>
      </c>
      <c r="C102" s="22">
        <v>2000</v>
      </c>
      <c r="D102" s="23">
        <v>2.3151838548533171E-5</v>
      </c>
    </row>
    <row r="103" spans="1:4" x14ac:dyDescent="0.25">
      <c r="A103" s="20"/>
      <c r="B103" s="20" t="s">
        <v>115</v>
      </c>
      <c r="C103" s="22">
        <v>38204</v>
      </c>
      <c r="D103" s="23">
        <v>4.4224641995408061E-4</v>
      </c>
    </row>
    <row r="104" spans="1:4" x14ac:dyDescent="0.25">
      <c r="A104" s="20"/>
      <c r="B104" s="20" t="s">
        <v>116</v>
      </c>
      <c r="C104" s="22">
        <v>2540.92</v>
      </c>
      <c r="D104" s="23">
        <v>2.9413484802369454E-5</v>
      </c>
    </row>
    <row r="105" spans="1:4" x14ac:dyDescent="0.25">
      <c r="A105" s="20"/>
      <c r="B105" s="20" t="s">
        <v>117</v>
      </c>
      <c r="C105" s="22">
        <v>8000</v>
      </c>
      <c r="D105" s="23">
        <v>9.2607354194132685E-5</v>
      </c>
    </row>
    <row r="106" spans="1:4" x14ac:dyDescent="0.25">
      <c r="A106" s="20"/>
      <c r="B106" s="20" t="s">
        <v>118</v>
      </c>
      <c r="C106" s="22">
        <v>10000</v>
      </c>
      <c r="D106" s="23">
        <v>1.1575919274266585E-4</v>
      </c>
    </row>
    <row r="107" spans="1:4" x14ac:dyDescent="0.25">
      <c r="A107" s="20"/>
      <c r="B107" s="20" t="s">
        <v>119</v>
      </c>
      <c r="C107" s="22">
        <v>167540</v>
      </c>
      <c r="D107" s="23">
        <v>1.9394295152106238E-3</v>
      </c>
    </row>
    <row r="108" spans="1:4" x14ac:dyDescent="0.25">
      <c r="A108" s="20"/>
      <c r="B108" s="20" t="s">
        <v>120</v>
      </c>
      <c r="C108" s="22">
        <v>3552775.17</v>
      </c>
      <c r="D108" s="23">
        <v>4.1126638567538745E-2</v>
      </c>
    </row>
    <row r="109" spans="1:4" x14ac:dyDescent="0.25">
      <c r="A109" s="20"/>
      <c r="B109" s="20" t="s">
        <v>121</v>
      </c>
      <c r="C109" s="22">
        <v>3846063.97</v>
      </c>
      <c r="D109" s="23">
        <v>4.4521726040385262E-2</v>
      </c>
    </row>
    <row r="110" spans="1:4" x14ac:dyDescent="0.25">
      <c r="A110" s="20"/>
      <c r="B110" s="20" t="s">
        <v>122</v>
      </c>
      <c r="C110" s="22">
        <v>134056</v>
      </c>
      <c r="D110" s="23">
        <v>1.5518214342310813E-3</v>
      </c>
    </row>
    <row r="111" spans="1:4" x14ac:dyDescent="0.25">
      <c r="A111" s="20"/>
      <c r="B111" s="20" t="s">
        <v>123</v>
      </c>
      <c r="C111" s="22">
        <v>60000</v>
      </c>
      <c r="D111" s="23">
        <v>6.945551564559951E-4</v>
      </c>
    </row>
    <row r="112" spans="1:4" x14ac:dyDescent="0.25">
      <c r="A112" s="20"/>
      <c r="B112" s="20" t="s">
        <v>124</v>
      </c>
      <c r="C112" s="22">
        <v>31600</v>
      </c>
      <c r="D112" s="23">
        <v>3.657990490668241E-4</v>
      </c>
    </row>
    <row r="113" spans="1:4" x14ac:dyDescent="0.25">
      <c r="A113" s="20"/>
      <c r="B113" s="20"/>
      <c r="C113" s="22"/>
      <c r="D113" s="23"/>
    </row>
    <row r="114" spans="1:4" x14ac:dyDescent="0.25">
      <c r="A114" s="17" t="s">
        <v>125</v>
      </c>
      <c r="B114" s="17"/>
      <c r="C114" s="18">
        <v>671507.6</v>
      </c>
      <c r="D114" s="19">
        <v>7.7733177696564966E-3</v>
      </c>
    </row>
    <row r="115" spans="1:4" x14ac:dyDescent="0.25">
      <c r="A115" s="20"/>
      <c r="B115" s="20" t="s">
        <v>126</v>
      </c>
      <c r="C115" s="22">
        <v>88224.56</v>
      </c>
      <c r="D115" s="23">
        <v>1.0212803845676887E-3</v>
      </c>
    </row>
    <row r="116" spans="1:4" x14ac:dyDescent="0.25">
      <c r="A116" s="20"/>
      <c r="B116" s="20" t="s">
        <v>127</v>
      </c>
      <c r="C116" s="22">
        <v>50000</v>
      </c>
      <c r="D116" s="23">
        <v>5.787959637133293E-4</v>
      </c>
    </row>
    <row r="117" spans="1:4" x14ac:dyDescent="0.25">
      <c r="A117" s="20"/>
      <c r="B117" s="20" t="s">
        <v>128</v>
      </c>
      <c r="C117" s="22">
        <v>20960</v>
      </c>
      <c r="D117" s="23">
        <v>2.4263126798862764E-4</v>
      </c>
    </row>
    <row r="118" spans="1:4" x14ac:dyDescent="0.25">
      <c r="A118" s="20"/>
      <c r="B118" s="20" t="s">
        <v>129</v>
      </c>
      <c r="C118" s="22">
        <v>330200</v>
      </c>
      <c r="D118" s="23">
        <v>3.8223685443628265E-3</v>
      </c>
    </row>
    <row r="119" spans="1:4" x14ac:dyDescent="0.25">
      <c r="A119" s="20"/>
      <c r="B119" s="20" t="s">
        <v>130</v>
      </c>
      <c r="C119" s="22">
        <v>182123.03999999998</v>
      </c>
      <c r="D119" s="23">
        <v>2.1082416090240242E-3</v>
      </c>
    </row>
    <row r="120" spans="1:4" x14ac:dyDescent="0.25">
      <c r="A120" s="20"/>
      <c r="B120" s="20"/>
      <c r="C120" s="22"/>
      <c r="D120" s="23"/>
    </row>
    <row r="121" spans="1:4" ht="15.75" thickBot="1" x14ac:dyDescent="0.3">
      <c r="A121" s="21" t="s">
        <v>21</v>
      </c>
      <c r="B121" s="21"/>
      <c r="C121" s="24">
        <v>86386227.850000009</v>
      </c>
      <c r="D121" s="25">
        <v>1</v>
      </c>
    </row>
    <row r="122" spans="1:4" x14ac:dyDescent="0.25">
      <c r="D122"/>
    </row>
    <row r="123" spans="1:4" x14ac:dyDescent="0.25">
      <c r="D123"/>
    </row>
    <row r="124" spans="1:4" x14ac:dyDescent="0.25">
      <c r="D124"/>
    </row>
    <row r="125" spans="1:4" x14ac:dyDescent="0.25">
      <c r="D125"/>
    </row>
    <row r="126" spans="1:4" x14ac:dyDescent="0.25">
      <c r="D126"/>
    </row>
    <row r="127" spans="1:4" x14ac:dyDescent="0.25">
      <c r="D127"/>
    </row>
    <row r="128" spans="1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</sheetData>
  <mergeCells count="4">
    <mergeCell ref="A2:E2"/>
    <mergeCell ref="A3:E3"/>
    <mergeCell ref="A7:D7"/>
    <mergeCell ref="A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Jalil García del Castillo</dc:creator>
  <cp:lastModifiedBy>Jalil García del Castillo</cp:lastModifiedBy>
  <dcterms:created xsi:type="dcterms:W3CDTF">2018-02-28T20:22:17Z</dcterms:created>
  <dcterms:modified xsi:type="dcterms:W3CDTF">2021-07-29T17:29:48Z</dcterms:modified>
</cp:coreProperties>
</file>